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NaverCloud\연구\_연구 (완료)\NICU KP\"/>
    </mc:Choice>
  </mc:AlternateContent>
  <bookViews>
    <workbookView xWindow="0" yWindow="0" windowWidth="28800" windowHeight="12390"/>
  </bookViews>
  <sheets>
    <sheet name="number,Incidence" sheetId="13" r:id="rId1"/>
    <sheet name="daily new case" sheetId="15" r:id="rId2"/>
    <sheet name="HH compliance etc." sheetId="14" r:id="rId3"/>
    <sheet name="HH raw data" sheetId="17" r:id="rId4"/>
    <sheet name="environmental culture etc." sheetId="16" r:id="rId5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4" i="14" l="1"/>
  <c r="G5" i="14"/>
  <c r="G6" i="14"/>
  <c r="G7" i="14"/>
  <c r="G8" i="14"/>
  <c r="G9" i="14"/>
  <c r="G10" i="14"/>
  <c r="G11" i="14"/>
  <c r="G12" i="14"/>
  <c r="G13" i="14"/>
  <c r="G14" i="14"/>
  <c r="G3" i="14"/>
  <c r="E14" i="14"/>
  <c r="F14" i="14"/>
  <c r="E8" i="14"/>
  <c r="F8" i="14"/>
  <c r="C14" i="14" l="1"/>
  <c r="B14" i="14"/>
  <c r="D13" i="14"/>
  <c r="D12" i="14"/>
  <c r="D11" i="14"/>
  <c r="D10" i="14"/>
  <c r="D9" i="14"/>
  <c r="C8" i="14"/>
  <c r="B8" i="14"/>
  <c r="D7" i="14"/>
  <c r="D6" i="14"/>
  <c r="D5" i="14"/>
  <c r="D4" i="14"/>
  <c r="D3" i="14"/>
  <c r="D8" i="14" l="1"/>
  <c r="D14" i="14"/>
  <c r="N6" i="13" l="1"/>
  <c r="N7" i="13"/>
  <c r="N8" i="13"/>
  <c r="N9" i="13"/>
  <c r="N10" i="13"/>
  <c r="N11" i="13"/>
  <c r="N12" i="13"/>
  <c r="N13" i="13"/>
  <c r="N14" i="13"/>
  <c r="N15" i="13"/>
  <c r="N16" i="13"/>
  <c r="N5" i="13"/>
  <c r="L5" i="13" l="1"/>
  <c r="M5" i="13"/>
  <c r="O5" i="13"/>
  <c r="P5" i="13"/>
  <c r="L6" i="13"/>
  <c r="M6" i="13"/>
  <c r="O6" i="13"/>
  <c r="P6" i="13"/>
  <c r="L7" i="13"/>
  <c r="M7" i="13"/>
  <c r="O7" i="13"/>
  <c r="P7" i="13"/>
  <c r="L8" i="13"/>
  <c r="M8" i="13"/>
  <c r="O8" i="13"/>
  <c r="P8" i="13"/>
  <c r="L9" i="13"/>
  <c r="M9" i="13"/>
  <c r="O9" i="13"/>
  <c r="P9" i="13"/>
  <c r="L10" i="13"/>
  <c r="O10" i="13"/>
  <c r="P10" i="13"/>
  <c r="L11" i="13"/>
  <c r="M11" i="13"/>
  <c r="O11" i="13"/>
  <c r="P11" i="13"/>
  <c r="L12" i="13"/>
  <c r="M12" i="13"/>
  <c r="O12" i="13"/>
  <c r="P12" i="13"/>
  <c r="L13" i="13"/>
  <c r="M13" i="13"/>
  <c r="O13" i="13"/>
  <c r="P13" i="13"/>
  <c r="L14" i="13"/>
  <c r="M14" i="13"/>
  <c r="O14" i="13"/>
  <c r="P14" i="13"/>
  <c r="L15" i="13"/>
  <c r="M15" i="13"/>
  <c r="O15" i="13"/>
  <c r="P15" i="13"/>
  <c r="L16" i="13"/>
  <c r="M16" i="13"/>
  <c r="O16" i="13"/>
  <c r="P16" i="13"/>
  <c r="K5" i="13"/>
  <c r="K6" i="13"/>
  <c r="K7" i="13"/>
  <c r="K8" i="13"/>
  <c r="K9" i="13"/>
  <c r="K10" i="13"/>
  <c r="K11" i="13"/>
  <c r="K12" i="13"/>
  <c r="K13" i="13"/>
  <c r="K14" i="13"/>
  <c r="K15" i="13"/>
  <c r="K16" i="13"/>
  <c r="D10" i="13" l="1"/>
  <c r="M10" i="13" s="1"/>
</calcChain>
</file>

<file path=xl/comments1.xml><?xml version="1.0" encoding="utf-8"?>
<comments xmlns="http://schemas.openxmlformats.org/spreadsheetml/2006/main">
  <authors>
    <author>user1</author>
    <author>김세은</author>
  </authors>
  <commentList>
    <comment ref="H6" authorId="0" shapeId="0">
      <text>
        <r>
          <rPr>
            <sz val="9"/>
            <color indexed="81"/>
            <rFont val="돋움"/>
            <family val="3"/>
            <charset val="129"/>
          </rPr>
          <t>임상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6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AB14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AD15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AD16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AA18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AA19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AB20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AB21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AB22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AB23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AB24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AB25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AD29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AD30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AD31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AD33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CD34" authorId="0" shapeId="0">
      <text>
        <r>
          <rPr>
            <sz val="9"/>
            <color indexed="81"/>
            <rFont val="Tahoma"/>
            <family val="2"/>
          </rPr>
          <t xml:space="preserve">2/28 </t>
        </r>
        <r>
          <rPr>
            <sz val="9"/>
            <color indexed="81"/>
            <rFont val="돋움"/>
            <family val="3"/>
            <charset val="129"/>
          </rPr>
          <t>처방</t>
        </r>
        <r>
          <rPr>
            <sz val="9"/>
            <color indexed="81"/>
            <rFont val="Tahoma"/>
            <family val="2"/>
          </rPr>
          <t xml:space="preserve"> ASC
</t>
        </r>
      </text>
    </comment>
    <comment ref="AH35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AI36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AK37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AK38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AJ39" authorId="1" shapeId="0">
      <text>
        <r>
          <rPr>
            <b/>
            <sz val="9"/>
            <color indexed="81"/>
            <rFont val="돋움"/>
            <family val="3"/>
            <charset val="129"/>
          </rPr>
          <t>김세은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NUR1</t>
        </r>
        <r>
          <rPr>
            <sz val="9"/>
            <color indexed="81"/>
            <rFont val="돋움"/>
            <family val="3"/>
            <charset val="129"/>
          </rPr>
          <t>번방으로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입실했다가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몸무게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작아</t>
        </r>
        <r>
          <rPr>
            <sz val="9"/>
            <color indexed="81"/>
            <rFont val="Tahoma"/>
            <family val="2"/>
          </rPr>
          <t xml:space="preserve"> NICU</t>
        </r>
        <r>
          <rPr>
            <sz val="9"/>
            <color indexed="81"/>
            <rFont val="돋움"/>
            <family val="3"/>
            <charset val="129"/>
          </rPr>
          <t>입실</t>
        </r>
      </text>
    </comment>
    <comment ref="AR39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AJ40" authorId="1" shapeId="0">
      <text>
        <r>
          <rPr>
            <b/>
            <sz val="9"/>
            <color indexed="81"/>
            <rFont val="돋움"/>
            <family val="3"/>
            <charset val="129"/>
          </rPr>
          <t>김세은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NUR1</t>
        </r>
        <r>
          <rPr>
            <sz val="9"/>
            <color indexed="81"/>
            <rFont val="돋움"/>
            <family val="3"/>
            <charset val="129"/>
          </rPr>
          <t>번방으로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입실했다가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몸무게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작아</t>
        </r>
        <r>
          <rPr>
            <sz val="9"/>
            <color indexed="81"/>
            <rFont val="Tahoma"/>
            <family val="2"/>
          </rPr>
          <t xml:space="preserve"> NICU</t>
        </r>
        <r>
          <rPr>
            <sz val="9"/>
            <color indexed="81"/>
            <rFont val="돋움"/>
            <family val="3"/>
            <charset val="129"/>
          </rPr>
          <t>입실</t>
        </r>
      </text>
    </comment>
    <comment ref="AR40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BF43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AU46" authorId="1" shapeId="0">
      <text>
        <r>
          <rPr>
            <b/>
            <sz val="9"/>
            <color indexed="81"/>
            <rFont val="돋움"/>
            <family val="3"/>
            <charset val="129"/>
          </rPr>
          <t>김세은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NUR1</t>
        </r>
        <r>
          <rPr>
            <sz val="9"/>
            <color indexed="81"/>
            <rFont val="돋움"/>
            <family val="3"/>
            <charset val="129"/>
          </rPr>
          <t>번방으로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입실했다가</t>
        </r>
        <r>
          <rPr>
            <sz val="9"/>
            <color indexed="81"/>
            <rFont val="Tahoma"/>
            <family val="2"/>
          </rPr>
          <t xml:space="preserve"> Spo2</t>
        </r>
        <r>
          <rPr>
            <sz val="9"/>
            <color indexed="81"/>
            <rFont val="돋움"/>
            <family val="3"/>
            <charset val="129"/>
          </rPr>
          <t>저하로</t>
        </r>
        <r>
          <rPr>
            <sz val="9"/>
            <color indexed="81"/>
            <rFont val="Tahoma"/>
            <family val="2"/>
          </rPr>
          <t xml:space="preserve"> NICU</t>
        </r>
        <r>
          <rPr>
            <sz val="9"/>
            <color indexed="81"/>
            <rFont val="돋움"/>
            <family val="3"/>
            <charset val="129"/>
          </rPr>
          <t>입실</t>
        </r>
      </text>
    </comment>
    <comment ref="BB48" authorId="1" shapeId="0">
      <text>
        <r>
          <rPr>
            <b/>
            <sz val="9"/>
            <color indexed="81"/>
            <rFont val="돋움"/>
            <family val="3"/>
            <charset val="129"/>
          </rPr>
          <t>김세은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NUR1</t>
        </r>
        <r>
          <rPr>
            <sz val="9"/>
            <color indexed="81"/>
            <rFont val="돋움"/>
            <family val="3"/>
            <charset val="129"/>
          </rPr>
          <t>번방으로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입실했다가</t>
        </r>
        <r>
          <rPr>
            <sz val="9"/>
            <color indexed="81"/>
            <rFont val="Tahoma"/>
            <family val="2"/>
          </rPr>
          <t xml:space="preserve"> Spo2</t>
        </r>
        <r>
          <rPr>
            <sz val="9"/>
            <color indexed="81"/>
            <rFont val="돋움"/>
            <family val="3"/>
            <charset val="129"/>
          </rPr>
          <t>저하로</t>
        </r>
        <r>
          <rPr>
            <sz val="9"/>
            <color indexed="81"/>
            <rFont val="Tahoma"/>
            <family val="2"/>
          </rPr>
          <t xml:space="preserve"> NICU</t>
        </r>
        <r>
          <rPr>
            <sz val="9"/>
            <color indexed="81"/>
            <rFont val="돋움"/>
            <family val="3"/>
            <charset val="129"/>
          </rPr>
          <t>입실</t>
        </r>
      </text>
    </comment>
    <comment ref="BT55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CD59" authorId="0" shapeId="0">
      <text>
        <r>
          <rPr>
            <sz val="9"/>
            <color indexed="81"/>
            <rFont val="Tahoma"/>
            <family val="2"/>
          </rPr>
          <t xml:space="preserve">2/28 </t>
        </r>
        <r>
          <rPr>
            <sz val="9"/>
            <color indexed="81"/>
            <rFont val="돋움"/>
            <family val="3"/>
            <charset val="129"/>
          </rPr>
          <t>처방</t>
        </r>
        <r>
          <rPr>
            <sz val="9"/>
            <color indexed="81"/>
            <rFont val="Tahoma"/>
            <family val="2"/>
          </rPr>
          <t xml:space="preserve"> ASC
</t>
        </r>
      </text>
    </comment>
    <comment ref="CD60" authorId="0" shapeId="0">
      <text>
        <r>
          <rPr>
            <sz val="9"/>
            <color indexed="81"/>
            <rFont val="Tahoma"/>
            <family val="2"/>
          </rPr>
          <t xml:space="preserve">2/28 </t>
        </r>
        <r>
          <rPr>
            <sz val="9"/>
            <color indexed="81"/>
            <rFont val="돋움"/>
            <family val="3"/>
            <charset val="129"/>
          </rPr>
          <t>처방</t>
        </r>
        <r>
          <rPr>
            <sz val="9"/>
            <color indexed="81"/>
            <rFont val="Tahoma"/>
            <family val="2"/>
          </rPr>
          <t xml:space="preserve"> ASC
</t>
        </r>
      </text>
    </comment>
    <comment ref="CD61" authorId="0" shapeId="0">
      <text>
        <r>
          <rPr>
            <sz val="9"/>
            <color indexed="81"/>
            <rFont val="Tahoma"/>
            <family val="2"/>
          </rPr>
          <t xml:space="preserve">2/28 </t>
        </r>
        <r>
          <rPr>
            <sz val="9"/>
            <color indexed="81"/>
            <rFont val="돋움"/>
            <family val="3"/>
            <charset val="129"/>
          </rPr>
          <t>처방</t>
        </r>
        <r>
          <rPr>
            <sz val="9"/>
            <color indexed="81"/>
            <rFont val="Tahoma"/>
            <family val="2"/>
          </rPr>
          <t xml:space="preserve"> ASC</t>
        </r>
      </text>
    </comment>
    <comment ref="CH63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CH64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CB65" authorId="1" shapeId="0">
      <text>
        <r>
          <rPr>
            <b/>
            <sz val="9"/>
            <color indexed="81"/>
            <rFont val="돋움"/>
            <family val="3"/>
            <charset val="129"/>
          </rPr>
          <t>김세은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NUR1</t>
        </r>
        <r>
          <rPr>
            <sz val="9"/>
            <color indexed="81"/>
            <rFont val="돋움"/>
            <family val="3"/>
            <charset val="129"/>
          </rPr>
          <t>번방으로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입실했다가</t>
        </r>
        <r>
          <rPr>
            <sz val="9"/>
            <color indexed="81"/>
            <rFont val="Tahoma"/>
            <family val="2"/>
          </rPr>
          <t xml:space="preserve"> Spo2</t>
        </r>
        <r>
          <rPr>
            <sz val="9"/>
            <color indexed="81"/>
            <rFont val="돋움"/>
            <family val="3"/>
            <charset val="129"/>
          </rPr>
          <t>저하로</t>
        </r>
        <r>
          <rPr>
            <sz val="9"/>
            <color indexed="81"/>
            <rFont val="Tahoma"/>
            <family val="2"/>
          </rPr>
          <t xml:space="preserve"> NICU</t>
        </r>
        <r>
          <rPr>
            <sz val="9"/>
            <color indexed="81"/>
            <rFont val="돋움"/>
            <family val="3"/>
            <charset val="129"/>
          </rPr>
          <t>입실</t>
        </r>
      </text>
    </comment>
    <comment ref="CH66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CF67" authorId="1" shapeId="0">
      <text>
        <r>
          <rPr>
            <b/>
            <sz val="9"/>
            <color indexed="81"/>
            <rFont val="돋움"/>
            <family val="3"/>
            <charset val="129"/>
          </rPr>
          <t>김세은</t>
        </r>
        <r>
          <rPr>
            <b/>
            <sz val="9"/>
            <color indexed="81"/>
            <rFont val="Tahoma"/>
            <family val="2"/>
          </rPr>
          <t xml:space="preserve">:
3/7 NUCU </t>
        </r>
        <r>
          <rPr>
            <b/>
            <sz val="9"/>
            <color indexed="81"/>
            <rFont val="돋움"/>
            <family val="3"/>
            <charset val="129"/>
          </rPr>
          <t xml:space="preserve">입실
</t>
        </r>
      </text>
    </comment>
    <comment ref="CI67" authorId="1" shapeId="0">
      <text>
        <r>
          <rPr>
            <b/>
            <sz val="9"/>
            <color indexed="81"/>
            <rFont val="돋움"/>
            <family val="3"/>
            <charset val="129"/>
          </rPr>
          <t>김세은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NUR</t>
        </r>
        <r>
          <rPr>
            <sz val="9"/>
            <color indexed="81"/>
            <rFont val="돋움"/>
            <family val="3"/>
            <charset val="129"/>
          </rPr>
          <t>발생</t>
        </r>
      </text>
    </comment>
    <comment ref="DB69" authorId="0" shapeId="0">
      <text>
        <r>
          <rPr>
            <sz val="9"/>
            <color indexed="81"/>
            <rFont val="Tahoma"/>
            <family val="2"/>
          </rPr>
          <t>ASC: ESBL</t>
        </r>
        <r>
          <rPr>
            <sz val="9"/>
            <color indexed="81"/>
            <rFont val="돋움"/>
            <family val="3"/>
            <charset val="129"/>
          </rPr>
          <t>음성</t>
        </r>
        <r>
          <rPr>
            <sz val="9"/>
            <color indexed="81"/>
            <rFont val="Tahoma"/>
            <family val="2"/>
          </rPr>
          <t xml:space="preserve"> kl.pn.
</t>
        </r>
      </text>
    </comment>
    <comment ref="CV71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CV72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DG90" authorId="1" shapeId="0">
      <text>
        <r>
          <rPr>
            <b/>
            <sz val="9"/>
            <color indexed="81"/>
            <rFont val="돋움"/>
            <family val="3"/>
            <charset val="129"/>
          </rPr>
          <t>김세은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NUR-&gt;NICU</t>
        </r>
      </text>
    </comment>
    <comment ref="DG91" authorId="1" shapeId="0">
      <text>
        <r>
          <rPr>
            <b/>
            <sz val="9"/>
            <color indexed="81"/>
            <rFont val="돋움"/>
            <family val="3"/>
            <charset val="129"/>
          </rPr>
          <t>김세은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NUR-&gt;NICU</t>
        </r>
      </text>
    </comment>
  </commentList>
</comments>
</file>

<file path=xl/sharedStrings.xml><?xml version="1.0" encoding="utf-8"?>
<sst xmlns="http://schemas.openxmlformats.org/spreadsheetml/2006/main" count="4213" uniqueCount="848">
  <si>
    <t>CLABSI</t>
    <phoneticPr fontId="2" type="noConversion"/>
  </si>
  <si>
    <t>CLABSI*2</t>
    <phoneticPr fontId="2" type="noConversion"/>
  </si>
  <si>
    <t>CLABSI*2,  NEC*1</t>
    <phoneticPr fontId="2" type="noConversion"/>
  </si>
  <si>
    <t>2018 total</t>
    <phoneticPr fontId="2" type="noConversion"/>
  </si>
  <si>
    <t>2017 total</t>
    <phoneticPr fontId="2" type="noConversion"/>
  </si>
  <si>
    <t>ASC</t>
  </si>
  <si>
    <t>ASC</t>
    <phoneticPr fontId="2" type="noConversion"/>
  </si>
  <si>
    <t>Clinical specimen</t>
  </si>
  <si>
    <t>Clinical specimen</t>
    <phoneticPr fontId="2" type="noConversion"/>
  </si>
  <si>
    <t>Infection</t>
    <phoneticPr fontId="2" type="noConversion"/>
  </si>
  <si>
    <t xml:space="preserve">ASC </t>
    <phoneticPr fontId="2" type="noConversion"/>
  </si>
  <si>
    <t>incidence density</t>
    <phoneticPr fontId="2" type="noConversion"/>
  </si>
  <si>
    <t>HAI</t>
    <phoneticPr fontId="2" type="noConversion"/>
  </si>
  <si>
    <t>total ESBL-KPN new case</t>
    <phoneticPr fontId="2" type="noConversion"/>
  </si>
  <si>
    <t xml:space="preserve">Central catheter day </t>
    <phoneticPr fontId="13" type="noConversion"/>
  </si>
  <si>
    <t>Type of Infection</t>
    <phoneticPr fontId="2" type="noConversion"/>
  </si>
  <si>
    <t xml:space="preserve">Patient day </t>
    <phoneticPr fontId="4" type="noConversion"/>
  </si>
  <si>
    <t>Number of case, patient day etc.</t>
    <phoneticPr fontId="2" type="noConversion"/>
  </si>
  <si>
    <t xml:space="preserve">CLABSI </t>
    <phoneticPr fontId="2" type="noConversion"/>
  </si>
  <si>
    <t>sputum colonizer *1</t>
    <phoneticPr fontId="2" type="noConversion"/>
  </si>
  <si>
    <t>Colonization</t>
    <phoneticPr fontId="2" type="noConversion"/>
  </si>
  <si>
    <t>Monthly Colonization and Infection Rate</t>
    <phoneticPr fontId="2" type="noConversion"/>
  </si>
  <si>
    <t>입</t>
    <phoneticPr fontId="2" type="noConversion"/>
  </si>
  <si>
    <t>유</t>
    <phoneticPr fontId="2" type="noConversion"/>
  </si>
  <si>
    <t>해제</t>
    <phoneticPr fontId="2" type="noConversion"/>
  </si>
  <si>
    <t>퇴원</t>
    <phoneticPr fontId="2" type="noConversion"/>
  </si>
  <si>
    <t>1/3(12/29)</t>
    <phoneticPr fontId="2" type="noConversion"/>
  </si>
  <si>
    <t>1, 3</t>
    <phoneticPr fontId="2" type="noConversion"/>
  </si>
  <si>
    <t>0000097490</t>
  </si>
  <si>
    <t>0000094031</t>
  </si>
  <si>
    <t>0000109198</t>
  </si>
  <si>
    <t>0000113269</t>
  </si>
  <si>
    <t>0000110024</t>
  </si>
  <si>
    <t>0000115397</t>
  </si>
  <si>
    <t>0000119399</t>
  </si>
  <si>
    <t>0000118302</t>
  </si>
  <si>
    <t>0000084718</t>
    <phoneticPr fontId="2" type="noConversion"/>
  </si>
  <si>
    <t>0000111956</t>
  </si>
  <si>
    <t>0000112330</t>
  </si>
  <si>
    <t>0000088884</t>
  </si>
  <si>
    <t>1회</t>
    <phoneticPr fontId="2" type="noConversion"/>
  </si>
  <si>
    <t>2회</t>
    <phoneticPr fontId="2" type="noConversion"/>
  </si>
  <si>
    <t>0000111786</t>
  </si>
  <si>
    <t>62병동</t>
    <phoneticPr fontId="2" type="noConversion"/>
  </si>
  <si>
    <t>0000107413</t>
  </si>
  <si>
    <t>0000119520</t>
  </si>
  <si>
    <t>0000119904</t>
  </si>
  <si>
    <t>0000111037</t>
  </si>
  <si>
    <t>0000120152</t>
  </si>
  <si>
    <t>0000120151</t>
  </si>
  <si>
    <t>0000120241</t>
    <phoneticPr fontId="2" type="noConversion"/>
  </si>
  <si>
    <t>0000120309</t>
  </si>
  <si>
    <t>0000120581</t>
    <phoneticPr fontId="2" type="noConversion"/>
  </si>
  <si>
    <t>0000120975</t>
  </si>
  <si>
    <t>0000121237</t>
  </si>
  <si>
    <t>0000120886</t>
  </si>
  <si>
    <t>0000120887</t>
  </si>
  <si>
    <t>0000122392</t>
  </si>
  <si>
    <t>0000122391</t>
  </si>
  <si>
    <t>0000122332</t>
    <phoneticPr fontId="2" type="noConversion"/>
  </si>
  <si>
    <t>0000122980</t>
    <phoneticPr fontId="2" type="noConversion"/>
  </si>
  <si>
    <t>0000123340</t>
  </si>
  <si>
    <t>0000123704</t>
    <phoneticPr fontId="2" type="noConversion"/>
  </si>
  <si>
    <t>0000123789</t>
    <phoneticPr fontId="2" type="noConversion"/>
  </si>
  <si>
    <t>Name</t>
    <phoneticPr fontId="2" type="noConversion"/>
  </si>
  <si>
    <t>이*찬</t>
  </si>
  <si>
    <t>이*윤</t>
  </si>
  <si>
    <t>윤*효</t>
  </si>
  <si>
    <t>양*정</t>
  </si>
  <si>
    <t>조*아</t>
  </si>
  <si>
    <t>김*서</t>
  </si>
  <si>
    <t>정*연</t>
  </si>
  <si>
    <t>양*연</t>
  </si>
  <si>
    <t>정*린</t>
  </si>
  <si>
    <t>이*준</t>
  </si>
  <si>
    <t>손*원</t>
  </si>
  <si>
    <t>황*안</t>
  </si>
  <si>
    <t>김*아</t>
  </si>
  <si>
    <t>배*우</t>
  </si>
  <si>
    <t>박*현</t>
  </si>
  <si>
    <t>변*윤</t>
  </si>
  <si>
    <t>정*인</t>
  </si>
  <si>
    <t>전*우</t>
  </si>
  <si>
    <t>김*린</t>
  </si>
  <si>
    <t>하*현</t>
  </si>
  <si>
    <t>손*우</t>
  </si>
  <si>
    <t>노*리</t>
  </si>
  <si>
    <t>노*나</t>
  </si>
  <si>
    <t>조*민</t>
  </si>
  <si>
    <t>김*영</t>
  </si>
  <si>
    <t>최*혜NB</t>
  </si>
  <si>
    <t>채*하</t>
  </si>
  <si>
    <t>김*나</t>
  </si>
  <si>
    <t>신*현</t>
  </si>
  <si>
    <t>김*온</t>
  </si>
  <si>
    <t>이*혜NB</t>
  </si>
  <si>
    <t>이**NB</t>
  </si>
  <si>
    <t>이*주NB</t>
  </si>
  <si>
    <t>권*은NB</t>
  </si>
  <si>
    <t>하*수</t>
  </si>
  <si>
    <t>주*희NB=김도*</t>
  </si>
  <si>
    <t>온*란NB=강산</t>
  </si>
  <si>
    <t>송*나NB</t>
  </si>
  <si>
    <t>수*랏숙세리차이NB</t>
  </si>
  <si>
    <t>이*선NB1</t>
  </si>
  <si>
    <t>박*주NB</t>
  </si>
  <si>
    <t>이*원NB1</t>
  </si>
  <si>
    <t>이*원NB2</t>
  </si>
  <si>
    <t>최*영NB1</t>
  </si>
  <si>
    <t>최*영NB2</t>
  </si>
  <si>
    <t>주*희NB1=*여름</t>
  </si>
  <si>
    <t>허*정NB</t>
  </si>
  <si>
    <t>손*선NB</t>
  </si>
  <si>
    <t>차*아NB</t>
  </si>
  <si>
    <t>박*정NB</t>
  </si>
  <si>
    <t>이*민NB2</t>
  </si>
  <si>
    <t>김*현NB2</t>
  </si>
  <si>
    <t>문*연NB</t>
  </si>
  <si>
    <t>강*울NB2</t>
  </si>
  <si>
    <t>아*세메구미NB=오*준</t>
    <phoneticPr fontId="2" type="noConversion"/>
  </si>
  <si>
    <t>정*영NB1=박*연</t>
    <phoneticPr fontId="2" type="noConversion"/>
  </si>
  <si>
    <t>정*영NB2=박*우</t>
    <phoneticPr fontId="2" type="noConversion"/>
  </si>
  <si>
    <t>박*지NB=황*찬</t>
    <phoneticPr fontId="2" type="noConversion"/>
  </si>
  <si>
    <t>김*화NB2=김라*</t>
    <phoneticPr fontId="2" type="noConversion"/>
  </si>
  <si>
    <t>김*화NB1=김*온</t>
    <phoneticPr fontId="2" type="noConversion"/>
  </si>
  <si>
    <t>정*화NB=안*우</t>
    <phoneticPr fontId="2" type="noConversion"/>
  </si>
  <si>
    <t>정*주NB=강*원</t>
    <phoneticPr fontId="2" type="noConversion"/>
  </si>
  <si>
    <t>행*밧NB2=석*리</t>
    <phoneticPr fontId="2" type="noConversion"/>
  </si>
  <si>
    <t>서*진NB=송*우</t>
    <phoneticPr fontId="2" type="noConversion"/>
  </si>
  <si>
    <t>천*진NB3=배*연</t>
    <phoneticPr fontId="2" type="noConversion"/>
  </si>
  <si>
    <t>천*진NB1=배*은</t>
    <phoneticPr fontId="2" type="noConversion"/>
  </si>
  <si>
    <t>천*진NB2=배*호</t>
    <phoneticPr fontId="2" type="noConversion"/>
  </si>
  <si>
    <t>강*지NB2=신*한</t>
    <phoneticPr fontId="2" type="noConversion"/>
  </si>
  <si>
    <t>조*혜NB2=김*빈</t>
    <phoneticPr fontId="2" type="noConversion"/>
  </si>
  <si>
    <t>강*지NB1=신*현</t>
    <phoneticPr fontId="2" type="noConversion"/>
  </si>
  <si>
    <t>이*선NB2=김*늘</t>
    <phoneticPr fontId="2" type="noConversion"/>
  </si>
  <si>
    <t>장*슬NB=김*리</t>
    <phoneticPr fontId="2" type="noConversion"/>
  </si>
  <si>
    <t>고*정NB=권*성</t>
    <phoneticPr fontId="2" type="noConversion"/>
  </si>
  <si>
    <t>임*원NB=김*우</t>
    <phoneticPr fontId="2" type="noConversion"/>
  </si>
  <si>
    <t>양*희NB1=박*아</t>
    <phoneticPr fontId="2" type="noConversion"/>
  </si>
  <si>
    <t>양*희NB2=박설*</t>
    <phoneticPr fontId="2" type="noConversion"/>
  </si>
  <si>
    <t>공*란NB1=강*현</t>
    <phoneticPr fontId="2" type="noConversion"/>
  </si>
  <si>
    <t>공*란NB2=강*현</t>
    <phoneticPr fontId="2" type="noConversion"/>
  </si>
  <si>
    <t>김*형NB=우*혁</t>
    <phoneticPr fontId="2" type="noConversion"/>
  </si>
  <si>
    <t>김*경NB1=정*민</t>
    <phoneticPr fontId="2" type="noConversion"/>
  </si>
  <si>
    <t>김*경NB2=정*환</t>
    <phoneticPr fontId="2" type="noConversion"/>
  </si>
  <si>
    <t>김*란NB=강*연</t>
    <phoneticPr fontId="2" type="noConversion"/>
  </si>
  <si>
    <t>박*정NB=김*유</t>
    <phoneticPr fontId="2" type="noConversion"/>
  </si>
  <si>
    <t>이*희NB=이*한</t>
    <phoneticPr fontId="2" type="noConversion"/>
  </si>
  <si>
    <t>송*화NB=양*혁</t>
    <phoneticPr fontId="2" type="noConversion"/>
  </si>
  <si>
    <t>이*연NB=김*민</t>
    <phoneticPr fontId="2" type="noConversion"/>
  </si>
  <si>
    <t>홍*경NB1=노*윤</t>
    <phoneticPr fontId="2" type="noConversion"/>
  </si>
  <si>
    <t>홍*경NB2=노지*</t>
    <phoneticPr fontId="2" type="noConversion"/>
  </si>
  <si>
    <t>최*정NB=신*화</t>
    <phoneticPr fontId="2" type="noConversion"/>
  </si>
  <si>
    <t>Cart NO.</t>
    <phoneticPr fontId="2" type="noConversion"/>
  </si>
  <si>
    <t>adm.</t>
  </si>
  <si>
    <t>discharge원</t>
  </si>
  <si>
    <t>discharge</t>
  </si>
  <si>
    <t>admission</t>
    <phoneticPr fontId="2" type="noConversion"/>
  </si>
  <si>
    <t>After discharge NBR admission</t>
    <phoneticPr fontId="2" type="noConversion"/>
  </si>
  <si>
    <t>NBR adm.</t>
    <phoneticPr fontId="2" type="noConversion"/>
  </si>
  <si>
    <t>ASC stop</t>
    <phoneticPr fontId="2" type="noConversion"/>
  </si>
  <si>
    <t>ASC start</t>
    <phoneticPr fontId="2" type="noConversion"/>
  </si>
  <si>
    <t>during of isolation</t>
    <phoneticPr fontId="2" type="noConversion"/>
  </si>
  <si>
    <t>during of hospitalization</t>
    <phoneticPr fontId="2" type="noConversion"/>
  </si>
  <si>
    <t>Index</t>
    <phoneticPr fontId="2" type="noConversion"/>
  </si>
  <si>
    <t>Date taken until KPN acquisition</t>
    <phoneticPr fontId="2" type="noConversion"/>
  </si>
  <si>
    <t>ASC positive NO</t>
    <phoneticPr fontId="2" type="noConversion"/>
  </si>
  <si>
    <t>Clincal specimen positive NO</t>
    <phoneticPr fontId="2" type="noConversion"/>
  </si>
  <si>
    <t>0000119397</t>
    <phoneticPr fontId="2" type="noConversion"/>
  </si>
  <si>
    <t>KPN acquisition at NICU</t>
    <phoneticPr fontId="2" type="noConversion"/>
  </si>
  <si>
    <t>KPN patient NO</t>
    <phoneticPr fontId="2" type="noConversion"/>
  </si>
  <si>
    <t>41(NBR)</t>
    <phoneticPr fontId="2" type="noConversion"/>
  </si>
  <si>
    <t>patient NO</t>
    <phoneticPr fontId="2" type="noConversion"/>
  </si>
  <si>
    <t xml:space="preserve">                                                                                              date
category</t>
    <phoneticPr fontId="2" type="noConversion"/>
  </si>
  <si>
    <r>
      <rPr>
        <b/>
        <vertAlign val="superscript"/>
        <sz val="10"/>
        <color theme="1"/>
        <rFont val="돋움"/>
        <family val="3"/>
        <charset val="129"/>
      </rPr>
      <t xml:space="preserve">† </t>
    </r>
    <r>
      <rPr>
        <sz val="10"/>
        <color theme="1"/>
        <rFont val="돋움"/>
        <family val="3"/>
        <charset val="129"/>
      </rPr>
      <t>Normal baby room</t>
    </r>
    <phoneticPr fontId="2" type="noConversion"/>
  </si>
  <si>
    <r>
      <t>KPN acquisition at NBR</t>
    </r>
    <r>
      <rPr>
        <b/>
        <vertAlign val="superscript"/>
        <sz val="10"/>
        <color theme="1"/>
        <rFont val="돋움"/>
        <family val="3"/>
        <charset val="129"/>
      </rPr>
      <t>†</t>
    </r>
    <phoneticPr fontId="2" type="noConversion"/>
  </si>
  <si>
    <t>Isolation discontinue*</t>
    <phoneticPr fontId="2" type="noConversion"/>
  </si>
  <si>
    <t>* three times negative for surveillance cultures</t>
    <phoneticPr fontId="2" type="noConversion"/>
  </si>
  <si>
    <t xml:space="preserve">Prescription day 기준 </t>
    <phoneticPr fontId="2" type="noConversion"/>
  </si>
  <si>
    <t>rate</t>
    <phoneticPr fontId="2" type="noConversion"/>
  </si>
  <si>
    <t>2017 total</t>
    <phoneticPr fontId="2" type="noConversion"/>
  </si>
  <si>
    <t xml:space="preserve">          category
date</t>
    <phoneticPr fontId="2" type="noConversion"/>
  </si>
  <si>
    <t xml:space="preserve">          category
date</t>
    <phoneticPr fontId="2" type="noConversion"/>
  </si>
  <si>
    <t>number of opportunities</t>
    <phoneticPr fontId="2" type="noConversion"/>
  </si>
  <si>
    <t>number of observed hand hygiene actions performed</t>
    <phoneticPr fontId="2" type="noConversion"/>
  </si>
  <si>
    <t>number of opportunities</t>
    <phoneticPr fontId="2" type="noConversion"/>
  </si>
  <si>
    <t>number of observed  actions performed</t>
    <phoneticPr fontId="2" type="noConversion"/>
  </si>
  <si>
    <t>Optimal HH compliance</t>
    <phoneticPr fontId="2" type="noConversion"/>
  </si>
  <si>
    <t>Contact precaution</t>
    <phoneticPr fontId="2" type="noConversion"/>
  </si>
  <si>
    <t>month</t>
    <phoneticPr fontId="2" type="noConversion"/>
  </si>
  <si>
    <t>ward</t>
    <phoneticPr fontId="2" type="noConversion"/>
  </si>
  <si>
    <t>date</t>
    <phoneticPr fontId="2" type="noConversion"/>
  </si>
  <si>
    <t>time</t>
    <phoneticPr fontId="2" type="noConversion"/>
  </si>
  <si>
    <t>professions
1.nurse
2.nurse-PA
3.Dr.
4.emergency medical technician
5.Medical Laboratory Technologist
6.nurse assistant
7.physiorherapists
8.x-ray technicians
9.cleaning operative
10. Dental hygienist
11.Etc.</t>
    <phoneticPr fontId="2" type="noConversion"/>
  </si>
  <si>
    <t>department</t>
    <phoneticPr fontId="2" type="noConversion"/>
  </si>
  <si>
    <t>situation</t>
    <phoneticPr fontId="2" type="noConversion"/>
  </si>
  <si>
    <t>observer</t>
    <phoneticPr fontId="2" type="noConversion"/>
  </si>
  <si>
    <t>indication</t>
    <phoneticPr fontId="2" type="noConversion"/>
  </si>
  <si>
    <t>HH Action
1.performed
2.unperformed</t>
    <phoneticPr fontId="2" type="noConversion"/>
  </si>
  <si>
    <t>HH material
1. alcohol HR
2. HW</t>
    <phoneticPr fontId="2" type="noConversion"/>
  </si>
  <si>
    <t xml:space="preserve">HH duration
1.correct
2.Incorrect
</t>
    <phoneticPr fontId="2" type="noConversion"/>
  </si>
  <si>
    <t>6-step
1.correct
2.Incorrect</t>
    <phoneticPr fontId="2" type="noConversion"/>
  </si>
  <si>
    <t>optimal HH number of opportunities</t>
    <phoneticPr fontId="2" type="noConversion"/>
  </si>
  <si>
    <t>number of observed optimal HH actions performed</t>
    <phoneticPr fontId="2" type="noConversion"/>
  </si>
  <si>
    <t xml:space="preserve">Contact precaution number of opportunities </t>
    <phoneticPr fontId="2" type="noConversion"/>
  </si>
  <si>
    <t>Contact precaution number of observed  actions performed</t>
    <phoneticPr fontId="2" type="noConversion"/>
  </si>
  <si>
    <t>17.10</t>
  </si>
  <si>
    <t>NICU</t>
    <phoneticPr fontId="2" type="noConversion"/>
  </si>
  <si>
    <t>NICU</t>
    <phoneticPr fontId="2" type="noConversion"/>
  </si>
  <si>
    <t>환아 접촉 후</t>
    <phoneticPr fontId="2" type="noConversion"/>
  </si>
  <si>
    <t>기저귀 갈고</t>
    <phoneticPr fontId="2" type="noConversion"/>
  </si>
  <si>
    <t>기저귀 버리고</t>
    <phoneticPr fontId="2" type="noConversion"/>
  </si>
  <si>
    <t>Nebulizer적용 전</t>
    <phoneticPr fontId="2" type="noConversion"/>
  </si>
  <si>
    <t>장갑착용전</t>
    <phoneticPr fontId="2" type="noConversion"/>
  </si>
  <si>
    <t>기저귀 적용 전</t>
    <phoneticPr fontId="2" type="noConversion"/>
  </si>
  <si>
    <t>기저귀 갈고</t>
    <phoneticPr fontId="2" type="noConversion"/>
  </si>
  <si>
    <t>기저귀 버리고</t>
    <phoneticPr fontId="2" type="noConversion"/>
  </si>
  <si>
    <t>17.09</t>
  </si>
  <si>
    <t>처치카트에서 환아 접촉 전 손위생 시행하지 않음</t>
    <phoneticPr fontId="2" type="noConversion"/>
  </si>
  <si>
    <t>B환아 주변환경 접촉 후 손위생 없이 B환자 재처치</t>
    <phoneticPr fontId="2" type="noConversion"/>
  </si>
  <si>
    <t>A환아 처치 중(기저귀 갈기?)손위생 없이 B환아 서랍에서 물티슈 꺼냄</t>
    <phoneticPr fontId="2" type="noConversion"/>
  </si>
  <si>
    <t>처치 물품 버리고 손위생 없이 기록 후 손위생 시행함.(시점 틀림)</t>
    <phoneticPr fontId="2" type="noConversion"/>
  </si>
  <si>
    <t>A환아-&gt;손위생 없이 B환아 접촉</t>
    <phoneticPr fontId="2" type="noConversion"/>
  </si>
  <si>
    <t>환아 젖병 잔여 측정 후 손위생 없이 EMR기록</t>
    <phoneticPr fontId="2" type="noConversion"/>
  </si>
  <si>
    <t>17.11</t>
  </si>
  <si>
    <t>PD</t>
    <phoneticPr fontId="2" type="noConversion"/>
  </si>
  <si>
    <t>PD</t>
    <phoneticPr fontId="2" type="noConversion"/>
  </si>
  <si>
    <t>17.12</t>
  </si>
  <si>
    <t>기저귀 전</t>
    <phoneticPr fontId="2" type="noConversion"/>
  </si>
  <si>
    <t>기저귀 후</t>
    <phoneticPr fontId="2" type="noConversion"/>
  </si>
  <si>
    <t>RAD</t>
    <phoneticPr fontId="2" type="noConversion"/>
  </si>
  <si>
    <t>SONO후</t>
    <phoneticPr fontId="2" type="noConversion"/>
  </si>
  <si>
    <t>EY</t>
    <phoneticPr fontId="2" type="noConversion"/>
  </si>
  <si>
    <t>18.1</t>
  </si>
  <si>
    <t>NICU</t>
    <phoneticPr fontId="2" type="noConversion"/>
  </si>
  <si>
    <t>기저귀 처리 후</t>
    <phoneticPr fontId="2" type="noConversion"/>
  </si>
  <si>
    <t xml:space="preserve">기저귀 처리 후 </t>
    <phoneticPr fontId="2" type="noConversion"/>
  </si>
  <si>
    <t>현장 피드백(+)</t>
    <phoneticPr fontId="2" type="noConversion"/>
  </si>
  <si>
    <t>환아담요</t>
    <phoneticPr fontId="2" type="noConversion"/>
  </si>
  <si>
    <t>Nebulizer 세척</t>
    <phoneticPr fontId="2" type="noConversion"/>
  </si>
  <si>
    <t>Nebulizer</t>
    <phoneticPr fontId="2" type="noConversion"/>
  </si>
  <si>
    <t>20초</t>
    <phoneticPr fontId="2" type="noConversion"/>
  </si>
  <si>
    <t>IV PUMP</t>
    <phoneticPr fontId="2" type="noConversion"/>
  </si>
  <si>
    <t>IV 준비</t>
    <phoneticPr fontId="2" type="noConversion"/>
  </si>
  <si>
    <t>IV 후</t>
    <phoneticPr fontId="2" type="noConversion"/>
  </si>
  <si>
    <t>린넨 분리 후</t>
    <phoneticPr fontId="2" type="noConversion"/>
  </si>
  <si>
    <t>린넨 분리 후</t>
    <phoneticPr fontId="2" type="noConversion"/>
  </si>
  <si>
    <t>보호구 벗고 머리만짐, 앞을잡고 벗음, 현장피드백(+)</t>
    <phoneticPr fontId="2" type="noConversion"/>
  </si>
  <si>
    <t>알코올 솜을 손으로 짬</t>
    <phoneticPr fontId="2" type="noConversion"/>
  </si>
  <si>
    <t>PD</t>
    <phoneticPr fontId="2" type="noConversion"/>
  </si>
  <si>
    <t xml:space="preserve">보육기 접촉 후 </t>
    <phoneticPr fontId="2" type="noConversion"/>
  </si>
  <si>
    <t>보육기 표면 접촉 후</t>
    <phoneticPr fontId="2" type="noConversion"/>
  </si>
  <si>
    <t>kl.pn환아 접촉 전 손위생을 하였으나 보호구 착용하지 않음(올바른 손위생은 아님)</t>
    <phoneticPr fontId="2" type="noConversion"/>
  </si>
  <si>
    <t>대변간호-&gt;feeding</t>
    <phoneticPr fontId="2" type="noConversion"/>
  </si>
  <si>
    <t>suction-&gt;feeding</t>
    <phoneticPr fontId="2" type="noConversion"/>
  </si>
  <si>
    <t>line start 후</t>
    <phoneticPr fontId="2" type="noConversion"/>
  </si>
  <si>
    <t>대변간호</t>
    <phoneticPr fontId="2" type="noConversion"/>
  </si>
  <si>
    <t>Infusion pump접촉 후 장갑낀채 손위생 없이 emr기록함</t>
    <phoneticPr fontId="2" type="noConversion"/>
  </si>
  <si>
    <t>18.3</t>
    <phoneticPr fontId="2" type="noConversion"/>
  </si>
  <si>
    <t>18.3</t>
  </si>
  <si>
    <t>18.3</t>
    <phoneticPr fontId="2" type="noConversion"/>
  </si>
  <si>
    <t>기저귀 교환 후</t>
    <phoneticPr fontId="2" type="noConversion"/>
  </si>
  <si>
    <t>환자 주변 구역 청소 후</t>
    <phoneticPr fontId="2" type="noConversion"/>
  </si>
  <si>
    <t>환자 주변 구역 청소 후</t>
    <phoneticPr fontId="2" type="noConversion"/>
  </si>
  <si>
    <t>Suction후</t>
    <phoneticPr fontId="2" type="noConversion"/>
  </si>
  <si>
    <t>기저귀 후</t>
    <phoneticPr fontId="2" type="noConversion"/>
  </si>
  <si>
    <t>물통 갈고</t>
    <phoneticPr fontId="2" type="noConversion"/>
  </si>
  <si>
    <t>드레싱 전</t>
    <phoneticPr fontId="2" type="noConversion"/>
  </si>
  <si>
    <t>RAD</t>
    <phoneticPr fontId="2" type="noConversion"/>
  </si>
  <si>
    <t>BST측정 후 바로 L-tube insert와 비슷한 청결 행위</t>
    <phoneticPr fontId="2" type="noConversion"/>
  </si>
  <si>
    <t>드레싱 보조 중 장갑벗고 손위생 없이 청결물품 찾음</t>
    <phoneticPr fontId="2" type="noConversion"/>
  </si>
  <si>
    <t>18.4</t>
  </si>
  <si>
    <t>patient monitor 알람</t>
    <phoneticPr fontId="2" type="noConversion"/>
  </si>
  <si>
    <t>기저귀교환 후</t>
    <phoneticPr fontId="2" type="noConversion"/>
  </si>
  <si>
    <t>항문 주위 피부간호 후</t>
    <phoneticPr fontId="2" type="noConversion"/>
  </si>
  <si>
    <t>검체 채취후</t>
    <phoneticPr fontId="2" type="noConversion"/>
  </si>
  <si>
    <t>처치 후</t>
    <phoneticPr fontId="2" type="noConversion"/>
  </si>
  <si>
    <t>의료폐기물 버리고</t>
    <phoneticPr fontId="2" type="noConversion"/>
  </si>
  <si>
    <t>기계</t>
    <phoneticPr fontId="2" type="noConversion"/>
  </si>
  <si>
    <t>URO</t>
    <phoneticPr fontId="2" type="noConversion"/>
  </si>
  <si>
    <t>환아 접촉 전 보호구는 착용하였지만 손위생안하고 착용함</t>
    <phoneticPr fontId="2" type="noConversion"/>
  </si>
  <si>
    <t>환아 신체검진 후</t>
    <phoneticPr fontId="2" type="noConversion"/>
  </si>
  <si>
    <t>보호구 벗고 손위생 없이 문열고 나감</t>
    <phoneticPr fontId="2" type="noConversion"/>
  </si>
  <si>
    <t>인큐베이터 표면접촉후</t>
    <phoneticPr fontId="2" type="noConversion"/>
  </si>
  <si>
    <t>인큐베이터 표면</t>
    <phoneticPr fontId="2" type="noConversion"/>
  </si>
  <si>
    <t>인큐베이터, 인큐베이터 싸개</t>
    <phoneticPr fontId="2" type="noConversion"/>
  </si>
  <si>
    <t>인큐베이터 싸개 걷고</t>
    <phoneticPr fontId="2" type="noConversion"/>
  </si>
  <si>
    <t>인큐베이터위 담요-&gt;처치카</t>
    <phoneticPr fontId="2" type="noConversion"/>
  </si>
  <si>
    <t>알람 조작 후</t>
    <phoneticPr fontId="2" type="noConversion"/>
  </si>
  <si>
    <t>po약 챙기기</t>
    <phoneticPr fontId="2" type="noConversion"/>
  </si>
  <si>
    <t>tpn교체</t>
    <phoneticPr fontId="2" type="noConversion"/>
  </si>
  <si>
    <t>기저귀</t>
    <phoneticPr fontId="2" type="noConversion"/>
  </si>
  <si>
    <t>대변간호</t>
    <phoneticPr fontId="2" type="noConversion"/>
  </si>
  <si>
    <t>수액교체</t>
    <phoneticPr fontId="2" type="noConversion"/>
  </si>
  <si>
    <t>로타 선제격리방 들어가기 전</t>
    <phoneticPr fontId="2" type="noConversion"/>
  </si>
  <si>
    <t>로타 선제격리 방 들어가기 전</t>
    <phoneticPr fontId="2" type="noConversion"/>
  </si>
  <si>
    <t>Infusion pump</t>
    <phoneticPr fontId="2" type="noConversion"/>
  </si>
  <si>
    <t>처치 준비</t>
    <phoneticPr fontId="2" type="noConversion"/>
  </si>
  <si>
    <t>수유</t>
    <phoneticPr fontId="2" type="noConversion"/>
  </si>
  <si>
    <t>Infusion pump</t>
    <phoneticPr fontId="2" type="noConversion"/>
  </si>
  <si>
    <t>기저귀</t>
    <phoneticPr fontId="2" type="noConversion"/>
  </si>
  <si>
    <t>기저귀 무게</t>
    <phoneticPr fontId="2" type="noConversion"/>
  </si>
  <si>
    <t>nebu전</t>
    <phoneticPr fontId="2" type="noConversion"/>
  </si>
  <si>
    <t>nebu후</t>
    <phoneticPr fontId="2" type="noConversion"/>
  </si>
  <si>
    <t>nebu제거 후</t>
    <phoneticPr fontId="2" type="noConversion"/>
  </si>
  <si>
    <t>nebu전</t>
    <phoneticPr fontId="2" type="noConversion"/>
  </si>
  <si>
    <t>수유전</t>
    <phoneticPr fontId="2" type="noConversion"/>
  </si>
  <si>
    <t>PO후</t>
    <phoneticPr fontId="2" type="noConversion"/>
  </si>
  <si>
    <t>lipid교체</t>
    <phoneticPr fontId="2" type="noConversion"/>
  </si>
  <si>
    <t>ivs후</t>
    <phoneticPr fontId="2" type="noConversion"/>
  </si>
  <si>
    <t>NICU</t>
    <phoneticPr fontId="28" type="noConversion"/>
  </si>
  <si>
    <t>NICU</t>
    <phoneticPr fontId="28" type="noConversion"/>
  </si>
  <si>
    <t>기저귀</t>
    <phoneticPr fontId="28" type="noConversion"/>
  </si>
  <si>
    <t>PD</t>
    <phoneticPr fontId="28" type="noConversion"/>
  </si>
  <si>
    <t>접수시간</t>
  </si>
  <si>
    <t>결과시간</t>
  </si>
  <si>
    <t>40</t>
  </si>
  <si>
    <t>201711284000660</t>
  </si>
  <si>
    <t>13:20</t>
  </si>
  <si>
    <t>14:34</t>
  </si>
  <si>
    <t>No growth bacteria</t>
  </si>
  <si>
    <t>7</t>
  </si>
  <si>
    <t>201711284000790</t>
  </si>
  <si>
    <t>13:21</t>
  </si>
  <si>
    <t>16:07</t>
  </si>
  <si>
    <t>Klebsiella pneumoniae : Growth</t>
  </si>
  <si>
    <t>42</t>
  </si>
  <si>
    <t>201711284000680</t>
  </si>
  <si>
    <t>2-kl.pn.환경 f/u</t>
  </si>
  <si>
    <t>201801054001010</t>
  </si>
  <si>
    <t>16:33</t>
  </si>
  <si>
    <t>14:42</t>
  </si>
  <si>
    <t>10</t>
  </si>
  <si>
    <t>201712204000410</t>
  </si>
  <si>
    <t>10:16</t>
  </si>
  <si>
    <t>14:47</t>
  </si>
  <si>
    <t>Klebsiella pneumoniae: Growth</t>
  </si>
  <si>
    <t>201712204002060</t>
  </si>
  <si>
    <t>43</t>
  </si>
  <si>
    <t>201712204000740</t>
  </si>
  <si>
    <t>10:13</t>
  </si>
  <si>
    <t>2상주인력RECTAL</t>
  </si>
  <si>
    <t>201712204001610</t>
  </si>
  <si>
    <t>16:46</t>
  </si>
  <si>
    <t>11:20</t>
  </si>
  <si>
    <t>33상주인력RECTAL</t>
  </si>
  <si>
    <t>201712204001650</t>
  </si>
  <si>
    <t>16:44</t>
  </si>
  <si>
    <t>39상주인력RECTAL</t>
  </si>
  <si>
    <t>201712204001710</t>
  </si>
  <si>
    <t>16:19</t>
  </si>
  <si>
    <t>15:14</t>
  </si>
  <si>
    <t>40상주인력RECTAL</t>
  </si>
  <si>
    <t>201712204001730</t>
  </si>
  <si>
    <t>1</t>
  </si>
  <si>
    <t>201711284000420</t>
  </si>
  <si>
    <t>13:14</t>
  </si>
  <si>
    <t>13:35</t>
  </si>
  <si>
    <t>2</t>
  </si>
  <si>
    <t>201711284000530</t>
  </si>
  <si>
    <t>13:23</t>
  </si>
  <si>
    <t>13:38</t>
  </si>
  <si>
    <t>3</t>
  </si>
  <si>
    <t>201711284000540</t>
  </si>
  <si>
    <t>13:26</t>
  </si>
  <si>
    <t>13:41</t>
  </si>
  <si>
    <t>4</t>
  </si>
  <si>
    <t>201711284000650</t>
  </si>
  <si>
    <t>5</t>
  </si>
  <si>
    <t>201711284000760</t>
  </si>
  <si>
    <t>13:37</t>
  </si>
  <si>
    <t>6</t>
  </si>
  <si>
    <t>201711284000780</t>
  </si>
  <si>
    <t>13:36</t>
  </si>
  <si>
    <t>8</t>
  </si>
  <si>
    <t>201711284000800</t>
  </si>
  <si>
    <t>13:25</t>
  </si>
  <si>
    <t>13:40</t>
  </si>
  <si>
    <t>9</t>
  </si>
  <si>
    <t>201711284000810</t>
  </si>
  <si>
    <t>201711284000320</t>
  </si>
  <si>
    <t>11</t>
  </si>
  <si>
    <t>201711284000330</t>
  </si>
  <si>
    <t>13:24</t>
  </si>
  <si>
    <t>13:39</t>
  </si>
  <si>
    <t>12</t>
  </si>
  <si>
    <t>201711284000340</t>
  </si>
  <si>
    <t>13</t>
  </si>
  <si>
    <t>201711284000350</t>
  </si>
  <si>
    <t>14</t>
  </si>
  <si>
    <t>201711284000360</t>
  </si>
  <si>
    <t>15</t>
  </si>
  <si>
    <t>201711284000370</t>
  </si>
  <si>
    <t>13:42</t>
  </si>
  <si>
    <t>16</t>
  </si>
  <si>
    <t>201711284000380</t>
  </si>
  <si>
    <t>17</t>
  </si>
  <si>
    <t>201711284000390</t>
  </si>
  <si>
    <t>18</t>
  </si>
  <si>
    <t>201711284000400</t>
  </si>
  <si>
    <t>19</t>
  </si>
  <si>
    <t>201711284000410</t>
  </si>
  <si>
    <t>20</t>
  </si>
  <si>
    <t>201711284000430</t>
  </si>
  <si>
    <t>21</t>
  </si>
  <si>
    <t>201711284000440</t>
  </si>
  <si>
    <t>22</t>
  </si>
  <si>
    <t>201711284000450</t>
  </si>
  <si>
    <t>23</t>
  </si>
  <si>
    <t>201711284000460</t>
  </si>
  <si>
    <t>24</t>
  </si>
  <si>
    <t>201711284000470</t>
  </si>
  <si>
    <t>25</t>
  </si>
  <si>
    <t>201711284000480</t>
  </si>
  <si>
    <t>26</t>
  </si>
  <si>
    <t>201711284000490</t>
  </si>
  <si>
    <t>27</t>
  </si>
  <si>
    <t>201711284000500</t>
  </si>
  <si>
    <t>28</t>
  </si>
  <si>
    <t>201711284000510</t>
  </si>
  <si>
    <t>29</t>
  </si>
  <si>
    <t>201711284000520</t>
  </si>
  <si>
    <t>30</t>
  </si>
  <si>
    <t>201711284000550</t>
  </si>
  <si>
    <t>31</t>
  </si>
  <si>
    <t>201711284000560</t>
  </si>
  <si>
    <t>32</t>
  </si>
  <si>
    <t>201711284000570</t>
  </si>
  <si>
    <t>33</t>
  </si>
  <si>
    <t>201711284000580</t>
  </si>
  <si>
    <t>34</t>
  </si>
  <si>
    <t>201711284000590</t>
  </si>
  <si>
    <t>35</t>
  </si>
  <si>
    <t>201711284000600</t>
  </si>
  <si>
    <t>36</t>
  </si>
  <si>
    <t>201711284000610</t>
  </si>
  <si>
    <t>37</t>
  </si>
  <si>
    <t>201711284000620</t>
  </si>
  <si>
    <t>38</t>
  </si>
  <si>
    <t>201711284000630</t>
  </si>
  <si>
    <t>39</t>
  </si>
  <si>
    <t>201711284000640</t>
  </si>
  <si>
    <t>41</t>
  </si>
  <si>
    <t>201711284000670</t>
  </si>
  <si>
    <t>201711284000690</t>
  </si>
  <si>
    <t>44</t>
  </si>
  <si>
    <t>201711284000700</t>
  </si>
  <si>
    <t>45</t>
  </si>
  <si>
    <t>201711284000710</t>
  </si>
  <si>
    <t>46</t>
  </si>
  <si>
    <t>201711284000720</t>
  </si>
  <si>
    <t>47</t>
  </si>
  <si>
    <t>201711284000730</t>
  </si>
  <si>
    <t>48</t>
  </si>
  <si>
    <t>201711284000740</t>
  </si>
  <si>
    <t>49</t>
  </si>
  <si>
    <t>201711284000750</t>
  </si>
  <si>
    <t>50</t>
  </si>
  <si>
    <t>201711284000770</t>
  </si>
  <si>
    <t>1.kl.spp. 분리주변</t>
  </si>
  <si>
    <t>201712074000340</t>
  </si>
  <si>
    <t>10:51</t>
  </si>
  <si>
    <t>16:42</t>
  </si>
  <si>
    <t>2.kl.spp. 분리주변</t>
  </si>
  <si>
    <t>201712074000360</t>
  </si>
  <si>
    <t>09:14</t>
  </si>
  <si>
    <t>3.kl.spp. 분리주변</t>
  </si>
  <si>
    <t>201712074000370</t>
  </si>
  <si>
    <t>4.kl.spp. 분리주변</t>
  </si>
  <si>
    <t>201712074000380</t>
  </si>
  <si>
    <t>5.kl.spp. 분리주변</t>
  </si>
  <si>
    <t>201712074000390</t>
  </si>
  <si>
    <t>6.kl.spp. 분리주변</t>
  </si>
  <si>
    <t>201712074000400</t>
  </si>
  <si>
    <t>7.kl.spp. 분리주변</t>
  </si>
  <si>
    <t>201712074000410</t>
  </si>
  <si>
    <t>8.kl.spp. 분리주변</t>
  </si>
  <si>
    <t>201712074000420</t>
  </si>
  <si>
    <t>09:15</t>
  </si>
  <si>
    <t>9.kl.spp. 분리주변</t>
  </si>
  <si>
    <t>201712074000430</t>
  </si>
  <si>
    <t>10.kl.spp. 분리주변</t>
  </si>
  <si>
    <t>201712074000350</t>
  </si>
  <si>
    <t>201712204000370</t>
  </si>
  <si>
    <t>10:10</t>
  </si>
  <si>
    <t>15:41</t>
  </si>
  <si>
    <t>201712204000520</t>
  </si>
  <si>
    <t>15:40</t>
  </si>
  <si>
    <t>201712204000630</t>
  </si>
  <si>
    <t>15:42</t>
  </si>
  <si>
    <t>201712204000650</t>
  </si>
  <si>
    <t>10:19</t>
  </si>
  <si>
    <t>15:44</t>
  </si>
  <si>
    <t>201712204000850</t>
  </si>
  <si>
    <t>201712204000860</t>
  </si>
  <si>
    <t>10:20</t>
  </si>
  <si>
    <t>15:45</t>
  </si>
  <si>
    <t>201712204001070</t>
  </si>
  <si>
    <t>201712204001180</t>
  </si>
  <si>
    <t>201712204001290</t>
  </si>
  <si>
    <t>15:47</t>
  </si>
  <si>
    <t>201712204000430</t>
  </si>
  <si>
    <t>10:14</t>
  </si>
  <si>
    <t>15:46</t>
  </si>
  <si>
    <t>201712204000440</t>
  </si>
  <si>
    <t>201712204000450</t>
  </si>
  <si>
    <t>12:32</t>
  </si>
  <si>
    <t>201712204000460</t>
  </si>
  <si>
    <t>201712204000470</t>
  </si>
  <si>
    <t>201712204000480</t>
  </si>
  <si>
    <t>201712204000490</t>
  </si>
  <si>
    <t>201712204000500</t>
  </si>
  <si>
    <t>201712204000510</t>
  </si>
  <si>
    <t>201712204000530</t>
  </si>
  <si>
    <t>10:17</t>
  </si>
  <si>
    <t>201712204000540</t>
  </si>
  <si>
    <t>201712204000550</t>
  </si>
  <si>
    <t>201712204000560</t>
  </si>
  <si>
    <t>10:09</t>
  </si>
  <si>
    <t>15:38</t>
  </si>
  <si>
    <t>201712204000570</t>
  </si>
  <si>
    <t>201712204000580</t>
  </si>
  <si>
    <t>201712204000590</t>
  </si>
  <si>
    <t>10:11</t>
  </si>
  <si>
    <t>201712204000600</t>
  </si>
  <si>
    <t>15:43</t>
  </si>
  <si>
    <t>201712204000610</t>
  </si>
  <si>
    <t>201712204000620</t>
  </si>
  <si>
    <t>201712204000660</t>
  </si>
  <si>
    <t>201712204000680</t>
  </si>
  <si>
    <t>201712204000670</t>
  </si>
  <si>
    <t>201712204000710</t>
  </si>
  <si>
    <t>10:08</t>
  </si>
  <si>
    <t>15:34</t>
  </si>
  <si>
    <t>201712204000690</t>
  </si>
  <si>
    <t>201712204000640</t>
  </si>
  <si>
    <t>201712204000700</t>
  </si>
  <si>
    <t>201712204000720</t>
  </si>
  <si>
    <t>201712204000730</t>
  </si>
  <si>
    <t>201712204000750</t>
  </si>
  <si>
    <t>201712204000760</t>
  </si>
  <si>
    <t>201712204000770</t>
  </si>
  <si>
    <t>12:33</t>
  </si>
  <si>
    <t>201712204000780</t>
  </si>
  <si>
    <t>201712204000790</t>
  </si>
  <si>
    <t>201712204000800</t>
  </si>
  <si>
    <t>201712204000820</t>
  </si>
  <si>
    <t>201712204000830</t>
  </si>
  <si>
    <t>201712204000810</t>
  </si>
  <si>
    <t>10:12</t>
  </si>
  <si>
    <t>201712204000870</t>
  </si>
  <si>
    <t>1상주인력RECTAL</t>
  </si>
  <si>
    <t>201712204001500</t>
  </si>
  <si>
    <t>16:47</t>
  </si>
  <si>
    <t>12:40</t>
  </si>
  <si>
    <t>3상주인력RECTAL</t>
  </si>
  <si>
    <t>201712204001720</t>
  </si>
  <si>
    <t>14:55</t>
  </si>
  <si>
    <t>4상주인력RECTAL</t>
  </si>
  <si>
    <t>201712204001760</t>
  </si>
  <si>
    <t>12:37</t>
  </si>
  <si>
    <t>5상주인력RECTAL</t>
  </si>
  <si>
    <t>201712204001770</t>
  </si>
  <si>
    <t>16:39</t>
  </si>
  <si>
    <t>12:35</t>
  </si>
  <si>
    <t>6상주인력RECTAL</t>
  </si>
  <si>
    <t>201712204001780</t>
  </si>
  <si>
    <t>7상주인력RECTAL</t>
  </si>
  <si>
    <t>201712204001790</t>
  </si>
  <si>
    <t>12:36</t>
  </si>
  <si>
    <t>8상주인력RECTAL</t>
  </si>
  <si>
    <t>201712204001800</t>
  </si>
  <si>
    <t>9상주인력RECTAL</t>
  </si>
  <si>
    <t>201712204001810</t>
  </si>
  <si>
    <t>09:13</t>
  </si>
  <si>
    <t>10상주인력RECTAL</t>
  </si>
  <si>
    <t>201712204001400</t>
  </si>
  <si>
    <t>11상주인력RECTAL</t>
  </si>
  <si>
    <t>201712204001410</t>
  </si>
  <si>
    <t>14:57</t>
  </si>
  <si>
    <t>12상주인력RECTAL</t>
  </si>
  <si>
    <t>201712204001420</t>
  </si>
  <si>
    <t>13상주인력RECTAL</t>
  </si>
  <si>
    <t>201712204001430</t>
  </si>
  <si>
    <t>14상주인력RECTAL</t>
  </si>
  <si>
    <t>201712204001440</t>
  </si>
  <si>
    <t>15상주인력RECTAL</t>
  </si>
  <si>
    <t>201712204001450</t>
  </si>
  <si>
    <t>16상주인력RECTAL</t>
  </si>
  <si>
    <t>201712204001460</t>
  </si>
  <si>
    <t>17상주인력RECTAL</t>
  </si>
  <si>
    <t>201712204001470</t>
  </si>
  <si>
    <t>18상주인력RECTAL</t>
  </si>
  <si>
    <t>201712204001480</t>
  </si>
  <si>
    <t>19상주인력RECTAL</t>
  </si>
  <si>
    <t>201712204001490</t>
  </si>
  <si>
    <t>20상주인력RECTAL</t>
  </si>
  <si>
    <t>201712204001510</t>
  </si>
  <si>
    <t>14:10</t>
  </si>
  <si>
    <t>21상주인력RECTAL</t>
  </si>
  <si>
    <t>201712204001520</t>
  </si>
  <si>
    <t>22상주인력RECTAL</t>
  </si>
  <si>
    <t>201712204001530</t>
  </si>
  <si>
    <t>12:39</t>
  </si>
  <si>
    <t>23상주인력RECTAL</t>
  </si>
  <si>
    <t>201712204001540</t>
  </si>
  <si>
    <t>17:53</t>
  </si>
  <si>
    <t>24상주인력RECTAL</t>
  </si>
  <si>
    <t>201712204001550</t>
  </si>
  <si>
    <t>12:38</t>
  </si>
  <si>
    <t>25상주인력RECTAL</t>
  </si>
  <si>
    <t>201712204001560</t>
  </si>
  <si>
    <t>26상주인력RECTAL</t>
  </si>
  <si>
    <t>201712204001570</t>
  </si>
  <si>
    <t>27상주인력RECTAL</t>
  </si>
  <si>
    <t>201712204001580</t>
  </si>
  <si>
    <t>28상주인력RECTAL</t>
  </si>
  <si>
    <t>201712204001590</t>
  </si>
  <si>
    <t>29상주인력RECTAL</t>
  </si>
  <si>
    <t>201712204001600</t>
  </si>
  <si>
    <t>30상주인력RECTAL</t>
  </si>
  <si>
    <t>201712204001620</t>
  </si>
  <si>
    <t>31상주인력RECTAL</t>
  </si>
  <si>
    <t>201712204001630</t>
  </si>
  <si>
    <t>32상주인력RECTAL</t>
  </si>
  <si>
    <t>201712204001640</t>
  </si>
  <si>
    <t>34상주인력RECTAL</t>
  </si>
  <si>
    <t>201712204001660</t>
  </si>
  <si>
    <t>35상주인력RECTAL</t>
  </si>
  <si>
    <t>201712204001670</t>
  </si>
  <si>
    <t>36상주인력RECTAL</t>
  </si>
  <si>
    <t>201712204001680</t>
  </si>
  <si>
    <t>37상주인력RECTAL</t>
  </si>
  <si>
    <t>201712204001690</t>
  </si>
  <si>
    <t>38상주인력RECTAL</t>
  </si>
  <si>
    <t>201712204001700</t>
  </si>
  <si>
    <t>09:16</t>
  </si>
  <si>
    <t>51</t>
  </si>
  <si>
    <t>201712204000880</t>
  </si>
  <si>
    <t>52</t>
  </si>
  <si>
    <t>201712204000900</t>
  </si>
  <si>
    <t>15:39</t>
  </si>
  <si>
    <t>53</t>
  </si>
  <si>
    <t>201712204000910</t>
  </si>
  <si>
    <t>54</t>
  </si>
  <si>
    <t>201712204000920</t>
  </si>
  <si>
    <t>55</t>
  </si>
  <si>
    <t>201712204000930</t>
  </si>
  <si>
    <t>56</t>
  </si>
  <si>
    <t>201712204000890</t>
  </si>
  <si>
    <t>57</t>
  </si>
  <si>
    <t>201712204000950</t>
  </si>
  <si>
    <t>58</t>
  </si>
  <si>
    <t>201712204000960</t>
  </si>
  <si>
    <t>59</t>
  </si>
  <si>
    <t>201712204000840</t>
  </si>
  <si>
    <t>60</t>
  </si>
  <si>
    <t>201712204000940</t>
  </si>
  <si>
    <t>61</t>
  </si>
  <si>
    <t>201712204000970</t>
  </si>
  <si>
    <t>62</t>
  </si>
  <si>
    <t>201712204000990</t>
  </si>
  <si>
    <t>63</t>
  </si>
  <si>
    <t>201712204001010</t>
  </si>
  <si>
    <t>64</t>
  </si>
  <si>
    <t>201712204001020</t>
  </si>
  <si>
    <t>65</t>
  </si>
  <si>
    <t>201712204001040</t>
  </si>
  <si>
    <t>66</t>
  </si>
  <si>
    <t>201712204000980</t>
  </si>
  <si>
    <t>67</t>
  </si>
  <si>
    <t>201712204001050</t>
  </si>
  <si>
    <t>68</t>
  </si>
  <si>
    <t>201712204001060</t>
  </si>
  <si>
    <t>15:48</t>
  </si>
  <si>
    <t>69</t>
  </si>
  <si>
    <t>201712204001030</t>
  </si>
  <si>
    <t>70</t>
  </si>
  <si>
    <t>201712204001080</t>
  </si>
  <si>
    <t>71</t>
  </si>
  <si>
    <t>201712204001090</t>
  </si>
  <si>
    <t>72</t>
  </si>
  <si>
    <t>201712204001100</t>
  </si>
  <si>
    <t>73</t>
  </si>
  <si>
    <t>201712204001110</t>
  </si>
  <si>
    <t>74</t>
  </si>
  <si>
    <t>201712204001120</t>
  </si>
  <si>
    <t>75</t>
  </si>
  <si>
    <t>201712204001130</t>
  </si>
  <si>
    <t>76</t>
  </si>
  <si>
    <t>201712204001140</t>
  </si>
  <si>
    <t>77</t>
  </si>
  <si>
    <t>201712204001150</t>
  </si>
  <si>
    <t>79</t>
  </si>
  <si>
    <t>201712204001170</t>
  </si>
  <si>
    <t>80</t>
  </si>
  <si>
    <t>201712204001190</t>
  </si>
  <si>
    <t>81</t>
  </si>
  <si>
    <t>201712204001200</t>
  </si>
  <si>
    <t>82</t>
  </si>
  <si>
    <t>201712204001210</t>
  </si>
  <si>
    <t>83</t>
  </si>
  <si>
    <t>201712204001220</t>
  </si>
  <si>
    <t>84</t>
  </si>
  <si>
    <t>201712204001230</t>
  </si>
  <si>
    <t>85</t>
  </si>
  <si>
    <t>201712204001240</t>
  </si>
  <si>
    <t>86</t>
  </si>
  <si>
    <t>201712204001250</t>
  </si>
  <si>
    <t>87</t>
  </si>
  <si>
    <t>201712204001260</t>
  </si>
  <si>
    <t>88</t>
  </si>
  <si>
    <t>201712204001270</t>
  </si>
  <si>
    <t>89</t>
  </si>
  <si>
    <t>201712204001280</t>
  </si>
  <si>
    <t>90</t>
  </si>
  <si>
    <t>201712204001300</t>
  </si>
  <si>
    <t>91</t>
  </si>
  <si>
    <t>201712204001310</t>
  </si>
  <si>
    <t>92</t>
  </si>
  <si>
    <t>201712204001320</t>
  </si>
  <si>
    <t>93</t>
  </si>
  <si>
    <t>201712204001330</t>
  </si>
  <si>
    <t>94</t>
  </si>
  <si>
    <t>201712204001340</t>
  </si>
  <si>
    <t>95</t>
  </si>
  <si>
    <t>201712204001350</t>
  </si>
  <si>
    <t>96</t>
  </si>
  <si>
    <t>201712204001360</t>
  </si>
  <si>
    <t>97</t>
  </si>
  <si>
    <t>201712204001370</t>
  </si>
  <si>
    <t>98</t>
  </si>
  <si>
    <t>201712204001380</t>
  </si>
  <si>
    <t>99</t>
  </si>
  <si>
    <t>201712204001390</t>
  </si>
  <si>
    <t>09:47</t>
  </si>
  <si>
    <t>100</t>
  </si>
  <si>
    <t>201712204000420</t>
  </si>
  <si>
    <t>101</t>
  </si>
  <si>
    <t>201712204001960</t>
  </si>
  <si>
    <t>102</t>
  </si>
  <si>
    <t>201712204001970</t>
  </si>
  <si>
    <t>103</t>
  </si>
  <si>
    <t>201712204002070</t>
  </si>
  <si>
    <t>104</t>
  </si>
  <si>
    <t>201712204001980</t>
  </si>
  <si>
    <t>105</t>
  </si>
  <si>
    <t>201712204001990</t>
  </si>
  <si>
    <t>106</t>
  </si>
  <si>
    <t>201712204002000</t>
  </si>
  <si>
    <t>107</t>
  </si>
  <si>
    <t>201712204002010</t>
  </si>
  <si>
    <t>108</t>
  </si>
  <si>
    <t>201712204002020</t>
  </si>
  <si>
    <t>109</t>
  </si>
  <si>
    <t>201712204002030</t>
  </si>
  <si>
    <t>110</t>
  </si>
  <si>
    <t>201712204002040</t>
  </si>
  <si>
    <t>111</t>
  </si>
  <si>
    <t>201712204002050</t>
  </si>
  <si>
    <t>41상주인력RECTAL</t>
  </si>
  <si>
    <t>201712264000590</t>
  </si>
  <si>
    <t>09:35</t>
  </si>
  <si>
    <t>78</t>
  </si>
  <si>
    <t>201712284000300</t>
  </si>
  <si>
    <t>15:12</t>
  </si>
  <si>
    <t>09:00</t>
  </si>
  <si>
    <t>1-kl.pn.환경 f/u</t>
  </si>
  <si>
    <t>201801054001020</t>
  </si>
  <si>
    <t>3-kl.pn.환경 f/u</t>
  </si>
  <si>
    <t>201801054001030</t>
  </si>
  <si>
    <t>16:34</t>
  </si>
  <si>
    <t>4-kl.pn.환경 f/u</t>
  </si>
  <si>
    <t>201801054001040</t>
  </si>
  <si>
    <t>5-kl.pn.환경 f/u</t>
  </si>
  <si>
    <t>201801054001050</t>
  </si>
  <si>
    <t>6-kl.pn.환경 f/u</t>
  </si>
  <si>
    <t>201801054001060</t>
  </si>
  <si>
    <t>7-kl.pn.환경 f/u</t>
  </si>
  <si>
    <t>201801054001070</t>
  </si>
  <si>
    <t>8-kl.pn.환경 f/u</t>
  </si>
  <si>
    <t>201801054001080</t>
  </si>
  <si>
    <t>9-kl.pn.환경 f/u</t>
  </si>
  <si>
    <t>201801054001090</t>
  </si>
  <si>
    <t>10-kl.pn.환경 f/u</t>
  </si>
  <si>
    <t>201801054001000</t>
  </si>
  <si>
    <t>Ward</t>
    <phoneticPr fontId="2" type="noConversion"/>
  </si>
  <si>
    <t>name</t>
    <phoneticPr fontId="2" type="noConversion"/>
  </si>
  <si>
    <t>문O은</t>
  </si>
  <si>
    <t>박O현</t>
  </si>
  <si>
    <t>장O내</t>
  </si>
  <si>
    <t>최O영</t>
  </si>
  <si>
    <t>임O지</t>
  </si>
  <si>
    <t>백O민</t>
  </si>
  <si>
    <t>손O별</t>
  </si>
  <si>
    <t>이O란</t>
  </si>
  <si>
    <t>권O경</t>
  </si>
  <si>
    <t>박O홍</t>
  </si>
  <si>
    <t>박O경</t>
  </si>
  <si>
    <t>오O랑</t>
  </si>
  <si>
    <t>최O빈</t>
  </si>
  <si>
    <t>신O이</t>
  </si>
  <si>
    <t>이O영</t>
  </si>
  <si>
    <t>장O진</t>
  </si>
  <si>
    <t>서O정</t>
  </si>
  <si>
    <t>장O주</t>
  </si>
  <si>
    <t>송O나</t>
  </si>
  <si>
    <t>신O은</t>
  </si>
  <si>
    <t>도O정</t>
  </si>
  <si>
    <t>김O민</t>
  </si>
  <si>
    <t>김O윤</t>
  </si>
  <si>
    <t>최O화</t>
  </si>
  <si>
    <t>김O예</t>
  </si>
  <si>
    <t>김O진</t>
  </si>
  <si>
    <t>신O아</t>
  </si>
  <si>
    <t>정O이</t>
  </si>
  <si>
    <t>남O경</t>
  </si>
  <si>
    <t>이O은(217405)</t>
  </si>
  <si>
    <t>박O희</t>
  </si>
  <si>
    <t>김O경</t>
  </si>
  <si>
    <t>김O령</t>
  </si>
  <si>
    <t>박O원</t>
  </si>
  <si>
    <t>김O영</t>
  </si>
  <si>
    <t>김O옥</t>
  </si>
  <si>
    <t>하O영</t>
  </si>
  <si>
    <t>박O후</t>
  </si>
  <si>
    <t>박O지</t>
  </si>
  <si>
    <t>신O림</t>
  </si>
  <si>
    <t>한O름</t>
  </si>
  <si>
    <t>오O희</t>
  </si>
  <si>
    <t>서O하</t>
  </si>
  <si>
    <t>서O정(216333)</t>
  </si>
  <si>
    <t>박O민</t>
  </si>
  <si>
    <t>최O리</t>
  </si>
  <si>
    <t>함O이</t>
  </si>
  <si>
    <t>김O은</t>
  </si>
  <si>
    <t>장O원</t>
  </si>
  <si>
    <t>백O화</t>
  </si>
  <si>
    <t>김O혜</t>
  </si>
  <si>
    <t>Test</t>
    <phoneticPr fontId="2" type="noConversion"/>
  </si>
  <si>
    <t>Name</t>
    <phoneticPr fontId="2" type="noConversion"/>
  </si>
  <si>
    <t>Specimen ID</t>
    <phoneticPr fontId="2" type="noConversion"/>
  </si>
  <si>
    <t>Result</t>
    <phoneticPr fontId="2" type="noConversion"/>
  </si>
  <si>
    <t>NICU</t>
  </si>
  <si>
    <t>Culture &amp; ID  (Infection Control)</t>
  </si>
  <si>
    <t>Date of Report</t>
    <phoneticPr fontId="2" type="noConversion"/>
  </si>
  <si>
    <t>Date of Reception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</si>
</sst>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1" formatCode="_-* #,##0_-;\-* #,##0_-;_-* &quot;-&quot;_-;_-@_-"/>
    <numFmt numFmtId="176" formatCode="0_);[Red]\(0\)"/>
    <numFmt numFmtId="177" formatCode="0.00_);[Red]\(0.00\)"/>
    <numFmt numFmtId="178" formatCode="0.0"/>
    <numFmt numFmtId="179" formatCode="0.0_);[Red]\(0.0\)"/>
    <numFmt numFmtId="180" formatCode="[$-409]mmm&quot;-&quot;yy;@"/>
    <numFmt numFmtId="181" formatCode="0.000"/>
    <numFmt numFmtId="182" formatCode="m&quot;/&quot;d;@"/>
    <numFmt numFmtId="183" formatCode="m&quot;월&quot;\ d&quot;일&quot;;@"/>
    <numFmt numFmtId="184" formatCode="h:mm;@"/>
  </numFmts>
  <fonts count="3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11"/>
      <color theme="1"/>
      <name val="돋움"/>
      <family val="3"/>
      <charset val="129"/>
    </font>
    <font>
      <b/>
      <sz val="9"/>
      <color indexed="81"/>
      <name val="Tahoma"/>
      <family val="2"/>
    </font>
    <font>
      <b/>
      <sz val="10"/>
      <color theme="1"/>
      <name val="돋움"/>
      <family val="3"/>
      <charset val="129"/>
    </font>
    <font>
      <b/>
      <sz val="10"/>
      <color rgb="FFFF0000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6"/>
      <color theme="1"/>
      <name val="돋움"/>
      <family val="3"/>
      <charset val="129"/>
    </font>
    <font>
      <sz val="10"/>
      <color theme="0"/>
      <name val="돋움"/>
      <family val="3"/>
      <charset val="129"/>
    </font>
    <font>
      <sz val="8"/>
      <color theme="1"/>
      <name val="돋움"/>
      <family val="3"/>
      <charset val="129"/>
    </font>
    <font>
      <b/>
      <sz val="8"/>
      <color theme="1"/>
      <name val="돋움"/>
      <family val="3"/>
      <charset val="129"/>
    </font>
    <font>
      <sz val="9"/>
      <name val="굴림"/>
      <family val="3"/>
      <charset val="129"/>
    </font>
    <font>
      <b/>
      <sz val="8"/>
      <name val="돋움"/>
      <family val="3"/>
      <charset val="129"/>
    </font>
    <font>
      <b/>
      <sz val="10"/>
      <color theme="0"/>
      <name val="돋움"/>
      <family val="3"/>
      <charset val="129"/>
    </font>
    <font>
      <b/>
      <vertAlign val="superscript"/>
      <sz val="10"/>
      <color theme="1"/>
      <name val="돋움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9"/>
      <name val="굴림체"/>
      <family val="3"/>
      <charset val="129"/>
    </font>
    <font>
      <sz val="9"/>
      <name val="굴림체"/>
      <family val="3"/>
      <charset val="129"/>
    </font>
    <font>
      <b/>
      <sz val="9"/>
      <name val="굴림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E4ECF7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 diagonalDown="1"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auto="1"/>
      </diagonal>
    </border>
    <border diagonalDown="1"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auto="1"/>
      </diagonal>
    </border>
    <border diagonalDown="1"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auto="1"/>
      </diagonal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auto="1"/>
      </right>
      <top style="medium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hair">
        <color auto="1"/>
      </bottom>
      <diagonal/>
    </border>
    <border>
      <left/>
      <right/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20" fillId="0" borderId="0">
      <alignment vertical="top"/>
      <protection locked="0"/>
    </xf>
    <xf numFmtId="0" fontId="20" fillId="0" borderId="0">
      <alignment vertical="top"/>
      <protection locked="0"/>
    </xf>
    <xf numFmtId="0" fontId="20" fillId="0" borderId="0">
      <alignment vertical="top"/>
      <protection locked="0"/>
    </xf>
  </cellStyleXfs>
  <cellXfs count="186">
    <xf numFmtId="0" fontId="0" fillId="0" borderId="0" xfId="0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176" fontId="3" fillId="0" borderId="1" xfId="1" applyNumberFormat="1" applyFont="1" applyFill="1" applyBorder="1" applyAlignment="1">
      <alignment vertical="center"/>
    </xf>
    <xf numFmtId="41" fontId="3" fillId="0" borderId="1" xfId="1" applyFont="1" applyFill="1" applyBorder="1" applyAlignment="1">
      <alignment vertical="center"/>
    </xf>
    <xf numFmtId="179" fontId="3" fillId="0" borderId="1" xfId="0" applyNumberFormat="1" applyFont="1" applyFill="1" applyBorder="1" applyAlignment="1">
      <alignment vertical="center"/>
    </xf>
    <xf numFmtId="0" fontId="11" fillId="0" borderId="1" xfId="0" applyFont="1" applyFill="1" applyBorder="1" applyAlignment="1">
      <alignment vertical="center" wrapText="1"/>
    </xf>
    <xf numFmtId="177" fontId="11" fillId="0" borderId="1" xfId="0" applyNumberFormat="1" applyFont="1" applyFill="1" applyBorder="1" applyAlignment="1">
      <alignment vertical="center"/>
    </xf>
    <xf numFmtId="0" fontId="16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181" fontId="3" fillId="0" borderId="0" xfId="0" applyNumberFormat="1" applyFont="1">
      <alignment vertical="center"/>
    </xf>
    <xf numFmtId="0" fontId="18" fillId="0" borderId="6" xfId="0" applyFont="1" applyBorder="1">
      <alignment vertical="center"/>
    </xf>
    <xf numFmtId="0" fontId="19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left" vertical="center" wrapText="1"/>
    </xf>
    <xf numFmtId="0" fontId="21" fillId="0" borderId="6" xfId="3" applyFont="1" applyBorder="1" applyAlignment="1">
      <alignment horizontal="left" vertical="center" wrapText="1"/>
      <protection locked="0"/>
    </xf>
    <xf numFmtId="0" fontId="3" fillId="0" borderId="6" xfId="0" applyFont="1" applyBorder="1" applyAlignment="1">
      <alignment horizontal="left" vertical="center"/>
    </xf>
    <xf numFmtId="178" fontId="3" fillId="0" borderId="6" xfId="0" applyNumberFormat="1" applyFont="1" applyBorder="1" applyAlignment="1">
      <alignment horizontal="left" vertical="center"/>
    </xf>
    <xf numFmtId="49" fontId="14" fillId="0" borderId="6" xfId="3" applyNumberFormat="1" applyFont="1" applyBorder="1" applyAlignment="1">
      <alignment horizontal="left" vertical="center"/>
      <protection locked="0"/>
    </xf>
    <xf numFmtId="0" fontId="3" fillId="5" borderId="6" xfId="0" applyFont="1" applyFill="1" applyBorder="1">
      <alignment vertical="center"/>
    </xf>
    <xf numFmtId="0" fontId="17" fillId="8" borderId="6" xfId="0" applyFont="1" applyFill="1" applyBorder="1">
      <alignment vertical="center"/>
    </xf>
    <xf numFmtId="0" fontId="3" fillId="0" borderId="6" xfId="0" applyFont="1" applyBorder="1">
      <alignment vertical="center"/>
    </xf>
    <xf numFmtId="0" fontId="14" fillId="0" borderId="6" xfId="0" applyFont="1" applyBorder="1" applyAlignment="1">
      <alignment horizontal="left" vertical="center"/>
    </xf>
    <xf numFmtId="178" fontId="14" fillId="0" borderId="6" xfId="0" applyNumberFormat="1" applyFont="1" applyBorder="1" applyAlignment="1">
      <alignment horizontal="left" vertical="center"/>
    </xf>
    <xf numFmtId="0" fontId="3" fillId="10" borderId="6" xfId="0" applyFont="1" applyFill="1" applyBorder="1">
      <alignment vertical="center"/>
    </xf>
    <xf numFmtId="0" fontId="3" fillId="3" borderId="6" xfId="0" applyFont="1" applyFill="1" applyBorder="1">
      <alignment vertical="center"/>
    </xf>
    <xf numFmtId="0" fontId="3" fillId="4" borderId="6" xfId="0" applyFont="1" applyFill="1" applyBorder="1" applyAlignment="1">
      <alignment horizontal="left" vertical="center"/>
    </xf>
    <xf numFmtId="0" fontId="17" fillId="5" borderId="6" xfId="0" applyFont="1" applyFill="1" applyBorder="1">
      <alignment vertical="center"/>
    </xf>
    <xf numFmtId="0" fontId="12" fillId="3" borderId="6" xfId="0" applyFont="1" applyFill="1" applyBorder="1">
      <alignment vertical="center"/>
    </xf>
    <xf numFmtId="0" fontId="17" fillId="0" borderId="6" xfId="0" applyFont="1" applyBorder="1">
      <alignment vertical="center"/>
    </xf>
    <xf numFmtId="0" fontId="17" fillId="10" borderId="6" xfId="0" applyFont="1" applyFill="1" applyBorder="1">
      <alignment vertical="center"/>
    </xf>
    <xf numFmtId="0" fontId="17" fillId="5" borderId="6" xfId="0" applyFont="1" applyFill="1" applyBorder="1" applyAlignment="1">
      <alignment horizontal="left" vertical="center"/>
    </xf>
    <xf numFmtId="49" fontId="14" fillId="0" borderId="6" xfId="4" applyNumberFormat="1" applyFont="1" applyBorder="1" applyAlignment="1">
      <alignment horizontal="left" vertical="center"/>
      <protection locked="0"/>
    </xf>
    <xf numFmtId="49" fontId="14" fillId="0" borderId="6" xfId="5" applyNumberFormat="1" applyFont="1" applyBorder="1" applyAlignment="1">
      <alignment horizontal="left" vertical="center"/>
      <protection locked="0"/>
    </xf>
    <xf numFmtId="0" fontId="18" fillId="0" borderId="6" xfId="0" applyFont="1" applyBorder="1" applyAlignment="1">
      <alignment horizontal="left" vertical="center"/>
    </xf>
    <xf numFmtId="0" fontId="17" fillId="7" borderId="6" xfId="0" applyFont="1" applyFill="1" applyBorder="1" applyAlignment="1">
      <alignment horizontal="left" vertical="center"/>
    </xf>
    <xf numFmtId="0" fontId="17" fillId="0" borderId="6" xfId="0" applyFont="1" applyBorder="1" applyAlignment="1">
      <alignment horizontal="left" vertical="center"/>
    </xf>
    <xf numFmtId="0" fontId="17" fillId="0" borderId="6" xfId="0" applyFont="1" applyFill="1" applyBorder="1">
      <alignment vertical="center"/>
    </xf>
    <xf numFmtId="0" fontId="3" fillId="0" borderId="0" xfId="0" applyFont="1" applyFill="1">
      <alignment vertical="center"/>
    </xf>
    <xf numFmtId="0" fontId="12" fillId="0" borderId="0" xfId="0" applyFont="1" applyFill="1">
      <alignment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left"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11" fillId="5" borderId="1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center" vertical="center"/>
    </xf>
    <xf numFmtId="0" fontId="18" fillId="0" borderId="10" xfId="0" applyFont="1" applyBorder="1">
      <alignment vertical="center"/>
    </xf>
    <xf numFmtId="0" fontId="18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19" fillId="0" borderId="16" xfId="0" applyFont="1" applyBorder="1" applyAlignment="1">
      <alignment horizontal="left" vertical="center" wrapText="1"/>
    </xf>
    <xf numFmtId="0" fontId="19" fillId="0" borderId="17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7" xfId="3" applyNumberFormat="1" applyFont="1" applyBorder="1" applyAlignment="1">
      <alignment horizontal="left" vertical="center"/>
      <protection locked="0"/>
    </xf>
    <xf numFmtId="0" fontId="3" fillId="0" borderId="18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3" fillId="0" borderId="20" xfId="3" applyNumberFormat="1" applyFont="1" applyBorder="1" applyAlignment="1">
      <alignment horizontal="left" vertical="center"/>
      <protection locked="0"/>
    </xf>
    <xf numFmtId="0" fontId="3" fillId="5" borderId="16" xfId="0" applyFont="1" applyFill="1" applyBorder="1">
      <alignment vertical="center"/>
    </xf>
    <xf numFmtId="0" fontId="3" fillId="0" borderId="17" xfId="0" applyFont="1" applyBorder="1">
      <alignment vertical="center"/>
    </xf>
    <xf numFmtId="0" fontId="3" fillId="0" borderId="16" xfId="0" applyFont="1" applyBorder="1">
      <alignment vertical="center"/>
    </xf>
    <xf numFmtId="0" fontId="3" fillId="4" borderId="17" xfId="0" applyFont="1" applyFill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3" fillId="0" borderId="18" xfId="0" applyFont="1" applyBorder="1">
      <alignment vertical="center"/>
    </xf>
    <xf numFmtId="0" fontId="3" fillId="0" borderId="19" xfId="0" applyFont="1" applyBorder="1">
      <alignment vertical="center"/>
    </xf>
    <xf numFmtId="0" fontId="3" fillId="0" borderId="20" xfId="0" applyFont="1" applyBorder="1">
      <alignment vertical="center"/>
    </xf>
    <xf numFmtId="0" fontId="3" fillId="10" borderId="16" xfId="0" applyFont="1" applyFill="1" applyBorder="1">
      <alignment vertical="center"/>
    </xf>
    <xf numFmtId="0" fontId="3" fillId="3" borderId="17" xfId="0" applyFont="1" applyFill="1" applyBorder="1">
      <alignment vertical="center"/>
    </xf>
    <xf numFmtId="0" fontId="3" fillId="6" borderId="0" xfId="0" applyFont="1" applyFill="1" applyBorder="1" applyAlignment="1">
      <alignment horizontal="left" vertical="center"/>
    </xf>
    <xf numFmtId="0" fontId="17" fillId="8" borderId="16" xfId="0" applyFont="1" applyFill="1" applyBorder="1">
      <alignment vertical="center"/>
    </xf>
    <xf numFmtId="0" fontId="3" fillId="4" borderId="16" xfId="0" applyFont="1" applyFill="1" applyBorder="1" applyAlignment="1">
      <alignment horizontal="left" vertical="center"/>
    </xf>
    <xf numFmtId="0" fontId="17" fillId="8" borderId="17" xfId="0" applyFont="1" applyFill="1" applyBorder="1">
      <alignment vertical="center"/>
    </xf>
    <xf numFmtId="0" fontId="3" fillId="10" borderId="17" xfId="0" applyFont="1" applyFill="1" applyBorder="1">
      <alignment vertical="center"/>
    </xf>
    <xf numFmtId="0" fontId="3" fillId="3" borderId="16" xfId="0" applyFont="1" applyFill="1" applyBorder="1">
      <alignment vertical="center"/>
    </xf>
    <xf numFmtId="0" fontId="11" fillId="6" borderId="17" xfId="0" applyFont="1" applyFill="1" applyBorder="1">
      <alignment vertical="center"/>
    </xf>
    <xf numFmtId="0" fontId="17" fillId="5" borderId="17" xfId="0" applyFont="1" applyFill="1" applyBorder="1" applyAlignment="1">
      <alignment horizontal="left" vertical="center"/>
    </xf>
    <xf numFmtId="0" fontId="12" fillId="3" borderId="17" xfId="0" applyFont="1" applyFill="1" applyBorder="1">
      <alignment vertical="center"/>
    </xf>
    <xf numFmtId="0" fontId="18" fillId="0" borderId="12" xfId="0" applyFont="1" applyBorder="1">
      <alignment vertical="center"/>
    </xf>
    <xf numFmtId="0" fontId="17" fillId="8" borderId="4" xfId="0" applyFont="1" applyFill="1" applyBorder="1" applyAlignment="1">
      <alignment horizontal="left" vertical="center"/>
    </xf>
    <xf numFmtId="0" fontId="3" fillId="4" borderId="19" xfId="0" applyFont="1" applyFill="1" applyBorder="1" applyAlignment="1">
      <alignment horizontal="left" vertical="center"/>
    </xf>
    <xf numFmtId="0" fontId="3" fillId="10" borderId="19" xfId="0" applyFont="1" applyFill="1" applyBorder="1">
      <alignment vertical="center"/>
    </xf>
    <xf numFmtId="0" fontId="3" fillId="10" borderId="20" xfId="0" applyFont="1" applyFill="1" applyBorder="1">
      <alignment vertical="center"/>
    </xf>
    <xf numFmtId="0" fontId="3" fillId="0" borderId="6" xfId="0" applyFont="1" applyFill="1" applyBorder="1" applyAlignment="1">
      <alignment horizontal="left" vertical="center"/>
    </xf>
    <xf numFmtId="0" fontId="3" fillId="0" borderId="17" xfId="3" applyNumberFormat="1" applyFont="1" applyFill="1" applyBorder="1" applyAlignment="1">
      <alignment horizontal="left" vertical="center"/>
      <protection locked="0"/>
    </xf>
    <xf numFmtId="0" fontId="3" fillId="0" borderId="16" xfId="0" applyFont="1" applyFill="1" applyBorder="1">
      <alignment vertical="center"/>
    </xf>
    <xf numFmtId="0" fontId="3" fillId="0" borderId="6" xfId="0" applyFont="1" applyFill="1" applyBorder="1">
      <alignment vertical="center"/>
    </xf>
    <xf numFmtId="0" fontId="25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180" fontId="3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78" fontId="11" fillId="0" borderId="1" xfId="0" applyNumberFormat="1" applyFont="1" applyFill="1" applyBorder="1" applyAlignment="1">
      <alignment horizontal="center" vertical="center"/>
    </xf>
    <xf numFmtId="1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1" fillId="0" borderId="1" xfId="0" quotePrefix="1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center" vertical="center" wrapText="1"/>
    </xf>
    <xf numFmtId="183" fontId="26" fillId="0" borderId="0" xfId="0" applyNumberFormat="1" applyFont="1" applyFill="1" applyBorder="1" applyAlignment="1">
      <alignment horizontal="center" vertical="center" wrapText="1"/>
    </xf>
    <xf numFmtId="184" fontId="26" fillId="0" borderId="0" xfId="0" applyNumberFormat="1" applyFont="1" applyFill="1" applyBorder="1" applyAlignment="1">
      <alignment horizontal="center" vertical="center" wrapText="1"/>
    </xf>
    <xf numFmtId="49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20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Alignment="1">
      <alignment horizontal="center" vertical="center"/>
    </xf>
    <xf numFmtId="20" fontId="25" fillId="0" borderId="0" xfId="0" applyNumberFormat="1" applyFont="1" applyFill="1" applyAlignment="1">
      <alignment horizontal="center" vertical="center"/>
    </xf>
    <xf numFmtId="0" fontId="27" fillId="0" borderId="0" xfId="0" applyFont="1" applyFill="1" applyBorder="1" applyAlignment="1">
      <alignment horizontal="center" vertical="center"/>
    </xf>
    <xf numFmtId="20" fontId="25" fillId="0" borderId="0" xfId="0" applyNumberFormat="1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25" fillId="0" borderId="0" xfId="0" applyFont="1" applyFill="1" applyBorder="1" applyAlignment="1">
      <alignment vertical="center"/>
    </xf>
    <xf numFmtId="0" fontId="25" fillId="0" borderId="0" xfId="0" applyFont="1" applyAlignment="1">
      <alignment vertical="center"/>
    </xf>
    <xf numFmtId="0" fontId="29" fillId="12" borderId="0" xfId="3" applyFont="1" applyFill="1" applyBorder="1" applyAlignment="1" applyProtection="1">
      <alignment horizontal="center" vertical="center" wrapText="1"/>
      <protection locked="0"/>
    </xf>
    <xf numFmtId="49" fontId="30" fillId="0" borderId="0" xfId="3" applyNumberFormat="1" applyFont="1" applyFill="1" applyBorder="1" applyAlignment="1" applyProtection="1">
      <alignment vertical="center"/>
      <protection locked="0"/>
    </xf>
    <xf numFmtId="14" fontId="30" fillId="0" borderId="0" xfId="3" applyNumberFormat="1" applyFont="1" applyFill="1" applyBorder="1" applyAlignment="1" applyProtection="1">
      <alignment vertical="center"/>
      <protection locked="0"/>
    </xf>
    <xf numFmtId="49" fontId="30" fillId="2" borderId="0" xfId="3" applyNumberFormat="1" applyFont="1" applyFill="1" applyBorder="1" applyAlignment="1" applyProtection="1">
      <alignment vertical="center"/>
      <protection locked="0"/>
    </xf>
    <xf numFmtId="14" fontId="30" fillId="2" borderId="0" xfId="3" applyNumberFormat="1" applyFont="1" applyFill="1" applyBorder="1" applyAlignment="1" applyProtection="1">
      <alignment vertical="center"/>
      <protection locked="0"/>
    </xf>
    <xf numFmtId="0" fontId="31" fillId="12" borderId="0" xfId="3" applyFont="1" applyFill="1" applyBorder="1" applyAlignment="1" applyProtection="1">
      <alignment horizontal="center" vertical="center" wrapText="1"/>
      <protection locked="0"/>
    </xf>
    <xf numFmtId="0" fontId="24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41" fontId="11" fillId="0" borderId="1" xfId="1" applyFont="1" applyFill="1" applyBorder="1" applyAlignment="1">
      <alignment horizontal="center" vertical="center" wrapText="1"/>
    </xf>
    <xf numFmtId="180" fontId="3" fillId="0" borderId="1" xfId="0" applyNumberFormat="1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1" applyNumberFormat="1" applyFont="1" applyFill="1" applyBorder="1" applyAlignment="1">
      <alignment vertical="center" wrapText="1"/>
    </xf>
    <xf numFmtId="179" fontId="11" fillId="0" borderId="1" xfId="0" applyNumberFormat="1" applyFont="1" applyFill="1" applyBorder="1" applyAlignment="1">
      <alignment vertical="center"/>
    </xf>
    <xf numFmtId="49" fontId="3" fillId="0" borderId="1" xfId="0" quotePrefix="1" applyNumberFormat="1" applyFont="1" applyFill="1" applyBorder="1" applyAlignment="1">
      <alignment vertical="center" wrapText="1"/>
    </xf>
    <xf numFmtId="17" fontId="3" fillId="0" borderId="1" xfId="0" applyNumberFormat="1" applyFont="1" applyFill="1" applyBorder="1" applyAlignment="1">
      <alignment vertical="center" wrapText="1"/>
    </xf>
    <xf numFmtId="0" fontId="3" fillId="0" borderId="1" xfId="0" quotePrefix="1" applyFont="1" applyFill="1" applyBorder="1" applyAlignment="1">
      <alignment vertical="center" wrapText="1"/>
    </xf>
    <xf numFmtId="14" fontId="25" fillId="0" borderId="0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left" vertical="center" wrapText="1"/>
    </xf>
    <xf numFmtId="0" fontId="3" fillId="0" borderId="25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17" fillId="11" borderId="1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left" vertical="center" wrapText="1"/>
    </xf>
    <xf numFmtId="0" fontId="15" fillId="0" borderId="7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1" fillId="0" borderId="13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11" fillId="0" borderId="15" xfId="0" applyFont="1" applyBorder="1" applyAlignment="1">
      <alignment horizontal="left" vertical="center" wrapText="1"/>
    </xf>
    <xf numFmtId="182" fontId="19" fillId="0" borderId="22" xfId="0" applyNumberFormat="1" applyFont="1" applyBorder="1" applyAlignment="1">
      <alignment horizontal="center" vertical="center"/>
    </xf>
    <xf numFmtId="182" fontId="19" fillId="0" borderId="6" xfId="0" applyNumberFormat="1" applyFont="1" applyBorder="1" applyAlignment="1">
      <alignment horizontal="center" vertical="center"/>
    </xf>
    <xf numFmtId="182" fontId="19" fillId="0" borderId="23" xfId="0" applyNumberFormat="1" applyFont="1" applyBorder="1" applyAlignment="1">
      <alignment horizontal="center" vertical="center"/>
    </xf>
    <xf numFmtId="182" fontId="19" fillId="0" borderId="17" xfId="0" applyNumberFormat="1" applyFont="1" applyBorder="1" applyAlignment="1">
      <alignment horizontal="center" vertical="center"/>
    </xf>
    <xf numFmtId="0" fontId="22" fillId="5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5" xfId="0" applyFont="1" applyFill="1" applyBorder="1" applyAlignment="1">
      <alignment horizontal="center" vertical="center" wrapText="1"/>
    </xf>
    <xf numFmtId="0" fontId="3" fillId="9" borderId="3" xfId="0" applyFont="1" applyFill="1" applyBorder="1" applyAlignment="1">
      <alignment horizontal="center" vertical="center" wrapText="1"/>
    </xf>
    <xf numFmtId="0" fontId="17" fillId="7" borderId="2" xfId="0" applyFont="1" applyFill="1" applyBorder="1" applyAlignment="1">
      <alignment horizontal="center" vertical="center" wrapText="1"/>
    </xf>
    <xf numFmtId="0" fontId="17" fillId="7" borderId="5" xfId="0" applyFont="1" applyFill="1" applyBorder="1" applyAlignment="1">
      <alignment horizontal="center" vertical="center" wrapText="1"/>
    </xf>
    <xf numFmtId="0" fontId="17" fillId="7" borderId="3" xfId="0" applyFont="1" applyFill="1" applyBorder="1" applyAlignment="1">
      <alignment horizontal="center" vertical="center" wrapText="1"/>
    </xf>
    <xf numFmtId="0" fontId="17" fillId="8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182" fontId="19" fillId="2" borderId="22" xfId="0" applyNumberFormat="1" applyFont="1" applyFill="1" applyBorder="1" applyAlignment="1">
      <alignment horizontal="center" vertical="center"/>
    </xf>
    <xf numFmtId="182" fontId="19" fillId="2" borderId="6" xfId="0" applyNumberFormat="1" applyFont="1" applyFill="1" applyBorder="1" applyAlignment="1">
      <alignment horizontal="center" vertical="center"/>
    </xf>
    <xf numFmtId="182" fontId="19" fillId="0" borderId="22" xfId="0" applyNumberFormat="1" applyFont="1" applyFill="1" applyBorder="1" applyAlignment="1">
      <alignment horizontal="center" vertical="center"/>
    </xf>
    <xf numFmtId="182" fontId="19" fillId="0" borderId="6" xfId="0" applyNumberFormat="1" applyFont="1" applyFill="1" applyBorder="1" applyAlignment="1">
      <alignment horizontal="center" vertical="center"/>
    </xf>
    <xf numFmtId="182" fontId="19" fillId="0" borderId="23" xfId="0" applyNumberFormat="1" applyFont="1" applyFill="1" applyBorder="1" applyAlignment="1">
      <alignment horizontal="center" vertical="center"/>
    </xf>
    <xf numFmtId="182" fontId="19" fillId="0" borderId="17" xfId="0" applyNumberFormat="1" applyFont="1" applyFill="1" applyBorder="1" applyAlignment="1">
      <alignment horizontal="center" vertical="center"/>
    </xf>
    <xf numFmtId="182" fontId="19" fillId="0" borderId="21" xfId="0" applyNumberFormat="1" applyFont="1" applyBorder="1" applyAlignment="1">
      <alignment horizontal="center" vertical="center"/>
    </xf>
    <xf numFmtId="182" fontId="19" fillId="0" borderId="16" xfId="0" applyNumberFormat="1" applyFont="1" applyBorder="1" applyAlignment="1">
      <alignment horizontal="center" vertical="center"/>
    </xf>
    <xf numFmtId="182" fontId="19" fillId="0" borderId="21" xfId="0" applyNumberFormat="1" applyFont="1" applyFill="1" applyBorder="1" applyAlignment="1">
      <alignment horizontal="center" vertical="center"/>
    </xf>
    <xf numFmtId="182" fontId="19" fillId="0" borderId="16" xfId="0" applyNumberFormat="1" applyFont="1" applyFill="1" applyBorder="1" applyAlignment="1">
      <alignment horizontal="center" vertical="center"/>
    </xf>
    <xf numFmtId="182" fontId="19" fillId="2" borderId="21" xfId="0" applyNumberFormat="1" applyFont="1" applyFill="1" applyBorder="1" applyAlignment="1">
      <alignment horizontal="center" vertical="center"/>
    </xf>
    <xf numFmtId="182" fontId="19" fillId="2" borderId="16" xfId="0" applyNumberFormat="1" applyFont="1" applyFill="1" applyBorder="1" applyAlignment="1">
      <alignment horizontal="center" vertical="center"/>
    </xf>
    <xf numFmtId="182" fontId="19" fillId="0" borderId="21" xfId="0" applyNumberFormat="1" applyFont="1" applyBorder="1" applyAlignment="1">
      <alignment horizontal="center" vertical="center" wrapText="1"/>
    </xf>
    <xf numFmtId="182" fontId="19" fillId="0" borderId="16" xfId="0" applyNumberFormat="1" applyFont="1" applyBorder="1" applyAlignment="1">
      <alignment horizontal="center" vertical="center" wrapText="1"/>
    </xf>
    <xf numFmtId="182" fontId="19" fillId="0" borderId="22" xfId="0" applyNumberFormat="1" applyFont="1" applyBorder="1" applyAlignment="1">
      <alignment horizontal="center" vertical="center" wrapText="1"/>
    </xf>
    <xf numFmtId="182" fontId="19" fillId="0" borderId="6" xfId="0" applyNumberFormat="1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14" fontId="31" fillId="12" borderId="0" xfId="3" applyNumberFormat="1" applyFont="1" applyFill="1" applyBorder="1" applyAlignment="1" applyProtection="1">
      <alignment horizontal="center" vertical="center" wrapText="1"/>
      <protection locked="0"/>
    </xf>
    <xf numFmtId="0" fontId="31" fillId="12" borderId="0" xfId="3" applyFont="1" applyFill="1" applyBorder="1" applyAlignment="1" applyProtection="1">
      <alignment horizontal="center" vertical="center" wrapText="1"/>
      <protection locked="0"/>
    </xf>
  </cellXfs>
  <cellStyles count="6">
    <cellStyle name="Normal" xfId="3"/>
    <cellStyle name="Normal 3" xfId="4"/>
    <cellStyle name="Normal 5" xfId="5"/>
    <cellStyle name="쉼표 [0]" xfId="1" builtinId="6"/>
    <cellStyle name="표준" xfId="0" builtinId="0"/>
    <cellStyle name="표준 7" xfId="2"/>
  </cellStyles>
  <dxfs count="0"/>
  <tableStyles count="0" defaultTableStyle="TableStyleMedium2" defaultPivotStyle="PivotStyleLight16"/>
  <colors>
    <mruColors>
      <color rgb="FF0000FF"/>
      <color rgb="FFFFE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6"/>
  <sheetViews>
    <sheetView tabSelected="1" workbookViewId="0">
      <selection activeCell="G18" sqref="G18"/>
    </sheetView>
  </sheetViews>
  <sheetFormatPr defaultRowHeight="12" x14ac:dyDescent="0.3"/>
  <cols>
    <col min="1" max="1" width="12.25" style="1" customWidth="1"/>
    <col min="2" max="4" width="9.25" style="1" bestFit="1" customWidth="1"/>
    <col min="5" max="5" width="12.125" style="1" customWidth="1"/>
    <col min="6" max="7" width="9.25" style="1" bestFit="1" customWidth="1"/>
    <col min="8" max="8" width="9.75" style="1" bestFit="1" customWidth="1"/>
    <col min="9" max="9" width="9.25" style="1" bestFit="1" customWidth="1"/>
    <col min="10" max="10" width="15.25" style="2" customWidth="1"/>
    <col min="11" max="13" width="9.25" style="1" bestFit="1" customWidth="1"/>
    <col min="14" max="14" width="11.75" style="1" customWidth="1"/>
    <col min="15" max="16" width="9.25" style="1" bestFit="1" customWidth="1"/>
    <col min="17" max="16384" width="9" style="1"/>
  </cols>
  <sheetData>
    <row r="1" spans="1:16" ht="39.75" customHeight="1" x14ac:dyDescent="0.3">
      <c r="A1" s="136" t="s">
        <v>21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2"/>
    </row>
    <row r="2" spans="1:16" ht="9" customHeigh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2"/>
    </row>
    <row r="3" spans="1:16" ht="22.5" customHeight="1" x14ac:dyDescent="0.3">
      <c r="A3" s="137" t="s">
        <v>182</v>
      </c>
      <c r="B3" s="139" t="s">
        <v>17</v>
      </c>
      <c r="C3" s="139"/>
      <c r="D3" s="139"/>
      <c r="E3" s="139"/>
      <c r="F3" s="139"/>
      <c r="G3" s="139"/>
      <c r="H3" s="139"/>
      <c r="I3" s="139"/>
      <c r="J3" s="139"/>
      <c r="K3" s="139" t="s">
        <v>11</v>
      </c>
      <c r="L3" s="139"/>
      <c r="M3" s="139"/>
      <c r="N3" s="139"/>
      <c r="O3" s="139"/>
      <c r="P3" s="139"/>
    </row>
    <row r="4" spans="1:16" ht="36" x14ac:dyDescent="0.3">
      <c r="A4" s="138"/>
      <c r="B4" s="125" t="s">
        <v>6</v>
      </c>
      <c r="C4" s="125" t="s">
        <v>8</v>
      </c>
      <c r="D4" s="125" t="s">
        <v>9</v>
      </c>
      <c r="E4" s="125" t="s">
        <v>20</v>
      </c>
      <c r="F4" s="125" t="s">
        <v>13</v>
      </c>
      <c r="G4" s="125" t="s">
        <v>18</v>
      </c>
      <c r="H4" s="125" t="s">
        <v>16</v>
      </c>
      <c r="I4" s="126" t="s">
        <v>14</v>
      </c>
      <c r="J4" s="125" t="s">
        <v>15</v>
      </c>
      <c r="K4" s="125" t="s">
        <v>10</v>
      </c>
      <c r="L4" s="125" t="s">
        <v>8</v>
      </c>
      <c r="M4" s="125" t="s">
        <v>12</v>
      </c>
      <c r="N4" s="125" t="s">
        <v>20</v>
      </c>
      <c r="O4" s="125" t="s">
        <v>13</v>
      </c>
      <c r="P4" s="125" t="s">
        <v>0</v>
      </c>
    </row>
    <row r="5" spans="1:16" s="6" customFormat="1" ht="18" customHeight="1" x14ac:dyDescent="0.3">
      <c r="A5" s="127">
        <v>42977</v>
      </c>
      <c r="B5" s="128">
        <v>0</v>
      </c>
      <c r="C5" s="7">
        <v>1</v>
      </c>
      <c r="D5" s="10">
        <v>1</v>
      </c>
      <c r="E5" s="10">
        <v>0</v>
      </c>
      <c r="F5" s="7">
        <v>1</v>
      </c>
      <c r="G5" s="7">
        <v>1</v>
      </c>
      <c r="H5" s="8">
        <v>488</v>
      </c>
      <c r="I5" s="8">
        <v>130</v>
      </c>
      <c r="J5" s="129" t="s">
        <v>0</v>
      </c>
      <c r="K5" s="9">
        <f t="shared" ref="K5:K16" si="0">B5/H5*1000</f>
        <v>0</v>
      </c>
      <c r="L5" s="9">
        <f t="shared" ref="L5:L16" si="1">C5/H5*1000</f>
        <v>2.0491803278688527</v>
      </c>
      <c r="M5" s="11">
        <f t="shared" ref="M5:M16" si="2">D5/H5*1000</f>
        <v>2.0491803278688527</v>
      </c>
      <c r="N5" s="11">
        <f>E5/H5*1000</f>
        <v>0</v>
      </c>
      <c r="O5" s="9">
        <f t="shared" ref="O5:O16" si="3">F5/H5*1000</f>
        <v>2.0491803278688527</v>
      </c>
      <c r="P5" s="9">
        <f t="shared" ref="P5:P16" si="4">G5/I5*1000</f>
        <v>7.6923076923076925</v>
      </c>
    </row>
    <row r="6" spans="1:16" s="6" customFormat="1" ht="18" customHeight="1" x14ac:dyDescent="0.3">
      <c r="A6" s="127">
        <v>43008</v>
      </c>
      <c r="B6" s="128">
        <v>0</v>
      </c>
      <c r="C6" s="7">
        <v>2</v>
      </c>
      <c r="D6" s="10">
        <v>2</v>
      </c>
      <c r="E6" s="10">
        <v>0</v>
      </c>
      <c r="F6" s="7">
        <v>2</v>
      </c>
      <c r="G6" s="7">
        <v>2</v>
      </c>
      <c r="H6" s="8">
        <v>486</v>
      </c>
      <c r="I6" s="8">
        <v>135</v>
      </c>
      <c r="J6" s="129" t="s">
        <v>1</v>
      </c>
      <c r="K6" s="9">
        <f t="shared" si="0"/>
        <v>0</v>
      </c>
      <c r="L6" s="9">
        <f t="shared" si="1"/>
        <v>4.1152263374485596</v>
      </c>
      <c r="M6" s="11">
        <f t="shared" si="2"/>
        <v>4.1152263374485596</v>
      </c>
      <c r="N6" s="11">
        <f t="shared" ref="N6:N16" si="5">E6/H6*1000</f>
        <v>0</v>
      </c>
      <c r="O6" s="9">
        <f t="shared" si="3"/>
        <v>4.1152263374485596</v>
      </c>
      <c r="P6" s="9">
        <f t="shared" si="4"/>
        <v>14.814814814814815</v>
      </c>
    </row>
    <row r="7" spans="1:16" s="6" customFormat="1" ht="18" customHeight="1" x14ac:dyDescent="0.3">
      <c r="A7" s="127">
        <v>43038</v>
      </c>
      <c r="B7" s="128">
        <v>0</v>
      </c>
      <c r="C7" s="7">
        <v>0</v>
      </c>
      <c r="D7" s="10">
        <v>0</v>
      </c>
      <c r="E7" s="10">
        <v>0</v>
      </c>
      <c r="F7" s="7">
        <v>0</v>
      </c>
      <c r="G7" s="7"/>
      <c r="H7" s="8">
        <v>503</v>
      </c>
      <c r="I7" s="8">
        <v>74</v>
      </c>
      <c r="J7" s="129"/>
      <c r="K7" s="9">
        <f t="shared" si="0"/>
        <v>0</v>
      </c>
      <c r="L7" s="9">
        <f t="shared" si="1"/>
        <v>0</v>
      </c>
      <c r="M7" s="11">
        <f t="shared" si="2"/>
        <v>0</v>
      </c>
      <c r="N7" s="11">
        <f t="shared" si="5"/>
        <v>0</v>
      </c>
      <c r="O7" s="9">
        <f t="shared" si="3"/>
        <v>0</v>
      </c>
      <c r="P7" s="9">
        <f t="shared" si="4"/>
        <v>0</v>
      </c>
    </row>
    <row r="8" spans="1:16" s="6" customFormat="1" ht="18" customHeight="1" x14ac:dyDescent="0.3">
      <c r="A8" s="127">
        <v>43069</v>
      </c>
      <c r="B8" s="128">
        <v>0</v>
      </c>
      <c r="C8" s="7">
        <v>1</v>
      </c>
      <c r="D8" s="10">
        <v>0</v>
      </c>
      <c r="E8" s="10">
        <v>1</v>
      </c>
      <c r="F8" s="7">
        <v>1</v>
      </c>
      <c r="G8" s="7">
        <v>0</v>
      </c>
      <c r="H8" s="8">
        <v>489</v>
      </c>
      <c r="I8" s="8">
        <v>126</v>
      </c>
      <c r="J8" s="130" t="s">
        <v>19</v>
      </c>
      <c r="K8" s="9">
        <f t="shared" si="0"/>
        <v>0</v>
      </c>
      <c r="L8" s="9">
        <f t="shared" si="1"/>
        <v>2.0449897750511248</v>
      </c>
      <c r="M8" s="11">
        <f t="shared" si="2"/>
        <v>0</v>
      </c>
      <c r="N8" s="131">
        <f t="shared" si="5"/>
        <v>2.0449897750511248</v>
      </c>
      <c r="O8" s="9">
        <f t="shared" si="3"/>
        <v>2.0449897750511248</v>
      </c>
      <c r="P8" s="9">
        <f t="shared" si="4"/>
        <v>0</v>
      </c>
    </row>
    <row r="9" spans="1:16" s="6" customFormat="1" ht="18" customHeight="1" x14ac:dyDescent="0.3">
      <c r="A9" s="127">
        <v>43099</v>
      </c>
      <c r="B9" s="128">
        <v>0</v>
      </c>
      <c r="C9" s="7">
        <v>3</v>
      </c>
      <c r="D9" s="10">
        <v>3</v>
      </c>
      <c r="E9" s="10">
        <v>0</v>
      </c>
      <c r="F9" s="7">
        <v>3</v>
      </c>
      <c r="G9" s="7">
        <v>2</v>
      </c>
      <c r="H9" s="8">
        <v>499</v>
      </c>
      <c r="I9" s="8">
        <v>83</v>
      </c>
      <c r="J9" s="129" t="s">
        <v>2</v>
      </c>
      <c r="K9" s="9">
        <f t="shared" si="0"/>
        <v>0</v>
      </c>
      <c r="L9" s="9">
        <f t="shared" si="1"/>
        <v>6.0120240480961922</v>
      </c>
      <c r="M9" s="11">
        <f t="shared" si="2"/>
        <v>6.0120240480961922</v>
      </c>
      <c r="N9" s="11">
        <f t="shared" si="5"/>
        <v>0</v>
      </c>
      <c r="O9" s="9">
        <f t="shared" si="3"/>
        <v>6.0120240480961922</v>
      </c>
      <c r="P9" s="9">
        <f t="shared" si="4"/>
        <v>24.096385542168676</v>
      </c>
    </row>
    <row r="10" spans="1:16" s="6" customFormat="1" ht="18" customHeight="1" x14ac:dyDescent="0.3">
      <c r="A10" s="132" t="s">
        <v>4</v>
      </c>
      <c r="B10" s="7">
        <v>0</v>
      </c>
      <c r="C10" s="7">
        <v>7</v>
      </c>
      <c r="D10" s="10">
        <f>SUM(D5:D9)</f>
        <v>6</v>
      </c>
      <c r="E10" s="10">
        <v>0</v>
      </c>
      <c r="F10" s="7">
        <v>7</v>
      </c>
      <c r="G10" s="7">
        <v>5</v>
      </c>
      <c r="H10" s="8">
        <v>2465</v>
      </c>
      <c r="I10" s="8">
        <v>548</v>
      </c>
      <c r="J10" s="130"/>
      <c r="K10" s="9">
        <f t="shared" si="0"/>
        <v>0</v>
      </c>
      <c r="L10" s="9">
        <f t="shared" si="1"/>
        <v>2.8397565922920891</v>
      </c>
      <c r="M10" s="11">
        <f t="shared" si="2"/>
        <v>2.4340770791075048</v>
      </c>
      <c r="N10" s="11">
        <f t="shared" si="5"/>
        <v>0</v>
      </c>
      <c r="O10" s="9">
        <f t="shared" si="3"/>
        <v>2.8397565922920891</v>
      </c>
      <c r="P10" s="9">
        <f t="shared" si="4"/>
        <v>9.1240875912408743</v>
      </c>
    </row>
    <row r="11" spans="1:16" s="6" customFormat="1" ht="18" customHeight="1" x14ac:dyDescent="0.3">
      <c r="A11" s="133">
        <v>43101</v>
      </c>
      <c r="B11" s="7">
        <v>22</v>
      </c>
      <c r="C11" s="7">
        <v>0</v>
      </c>
      <c r="D11" s="10">
        <v>0</v>
      </c>
      <c r="E11" s="10">
        <v>22</v>
      </c>
      <c r="F11" s="7">
        <v>22</v>
      </c>
      <c r="G11" s="7">
        <v>0</v>
      </c>
      <c r="H11" s="8">
        <v>489</v>
      </c>
      <c r="I11" s="8">
        <v>43</v>
      </c>
      <c r="J11" s="130"/>
      <c r="K11" s="9">
        <f t="shared" si="0"/>
        <v>44.989775051124745</v>
      </c>
      <c r="L11" s="9">
        <f t="shared" si="1"/>
        <v>0</v>
      </c>
      <c r="M11" s="11">
        <f t="shared" si="2"/>
        <v>0</v>
      </c>
      <c r="N11" s="131">
        <f t="shared" si="5"/>
        <v>44.989775051124745</v>
      </c>
      <c r="O11" s="9">
        <f t="shared" si="3"/>
        <v>44.989775051124745</v>
      </c>
      <c r="P11" s="9">
        <f t="shared" si="4"/>
        <v>0</v>
      </c>
    </row>
    <row r="12" spans="1:16" s="6" customFormat="1" ht="18" customHeight="1" x14ac:dyDescent="0.3">
      <c r="A12" s="133">
        <v>43132</v>
      </c>
      <c r="B12" s="7">
        <v>9</v>
      </c>
      <c r="C12" s="7">
        <v>1</v>
      </c>
      <c r="D12" s="10">
        <v>0</v>
      </c>
      <c r="E12" s="10">
        <v>9</v>
      </c>
      <c r="F12" s="7">
        <v>9</v>
      </c>
      <c r="G12" s="7">
        <v>0</v>
      </c>
      <c r="H12" s="8">
        <v>353</v>
      </c>
      <c r="I12" s="8">
        <v>5</v>
      </c>
      <c r="J12" s="130" t="s">
        <v>19</v>
      </c>
      <c r="K12" s="9">
        <f t="shared" si="0"/>
        <v>25.495750708215297</v>
      </c>
      <c r="L12" s="9">
        <f t="shared" si="1"/>
        <v>2.8328611898017</v>
      </c>
      <c r="M12" s="11">
        <f t="shared" si="2"/>
        <v>0</v>
      </c>
      <c r="N12" s="131">
        <f t="shared" si="5"/>
        <v>25.495750708215297</v>
      </c>
      <c r="O12" s="9">
        <f t="shared" si="3"/>
        <v>25.495750708215297</v>
      </c>
      <c r="P12" s="9">
        <f t="shared" si="4"/>
        <v>0</v>
      </c>
    </row>
    <row r="13" spans="1:16" s="6" customFormat="1" ht="18" customHeight="1" x14ac:dyDescent="0.3">
      <c r="A13" s="133">
        <v>43160</v>
      </c>
      <c r="B13" s="7">
        <v>5</v>
      </c>
      <c r="C13" s="7">
        <v>0</v>
      </c>
      <c r="D13" s="10">
        <v>0</v>
      </c>
      <c r="E13" s="10">
        <v>5</v>
      </c>
      <c r="F13" s="7">
        <v>5</v>
      </c>
      <c r="G13" s="7">
        <v>0</v>
      </c>
      <c r="H13" s="8">
        <v>271</v>
      </c>
      <c r="I13" s="8">
        <v>6</v>
      </c>
      <c r="J13" s="130"/>
      <c r="K13" s="9">
        <f t="shared" si="0"/>
        <v>18.450184501845019</v>
      </c>
      <c r="L13" s="9">
        <f t="shared" si="1"/>
        <v>0</v>
      </c>
      <c r="M13" s="11">
        <f t="shared" si="2"/>
        <v>0</v>
      </c>
      <c r="N13" s="131">
        <f t="shared" si="5"/>
        <v>18.450184501845019</v>
      </c>
      <c r="O13" s="9">
        <f t="shared" si="3"/>
        <v>18.450184501845019</v>
      </c>
      <c r="P13" s="9">
        <f t="shared" si="4"/>
        <v>0</v>
      </c>
    </row>
    <row r="14" spans="1:16" s="6" customFormat="1" ht="18" customHeight="1" x14ac:dyDescent="0.3">
      <c r="A14" s="133">
        <v>43191</v>
      </c>
      <c r="B14" s="7">
        <v>0</v>
      </c>
      <c r="C14" s="7">
        <v>0</v>
      </c>
      <c r="D14" s="10">
        <v>0</v>
      </c>
      <c r="E14" s="10">
        <v>0</v>
      </c>
      <c r="F14" s="7">
        <v>0</v>
      </c>
      <c r="G14" s="7">
        <v>0</v>
      </c>
      <c r="H14" s="8">
        <v>417</v>
      </c>
      <c r="I14" s="8">
        <v>76</v>
      </c>
      <c r="J14" s="130"/>
      <c r="K14" s="9">
        <f t="shared" si="0"/>
        <v>0</v>
      </c>
      <c r="L14" s="9">
        <f t="shared" si="1"/>
        <v>0</v>
      </c>
      <c r="M14" s="11">
        <f t="shared" si="2"/>
        <v>0</v>
      </c>
      <c r="N14" s="131">
        <f t="shared" si="5"/>
        <v>0</v>
      </c>
      <c r="O14" s="9">
        <f t="shared" si="3"/>
        <v>0</v>
      </c>
      <c r="P14" s="9">
        <f t="shared" si="4"/>
        <v>0</v>
      </c>
    </row>
    <row r="15" spans="1:16" s="6" customFormat="1" ht="18" customHeight="1" x14ac:dyDescent="0.3">
      <c r="A15" s="133">
        <v>43221</v>
      </c>
      <c r="B15" s="7">
        <v>0</v>
      </c>
      <c r="C15" s="7">
        <v>0</v>
      </c>
      <c r="D15" s="10">
        <v>0</v>
      </c>
      <c r="E15" s="10">
        <v>0</v>
      </c>
      <c r="F15" s="7">
        <v>0</v>
      </c>
      <c r="G15" s="7">
        <v>0</v>
      </c>
      <c r="H15" s="8">
        <v>500</v>
      </c>
      <c r="I15" s="8">
        <v>66</v>
      </c>
      <c r="J15" s="130"/>
      <c r="K15" s="9">
        <f t="shared" si="0"/>
        <v>0</v>
      </c>
      <c r="L15" s="9">
        <f t="shared" si="1"/>
        <v>0</v>
      </c>
      <c r="M15" s="11">
        <f t="shared" si="2"/>
        <v>0</v>
      </c>
      <c r="N15" s="131">
        <f t="shared" si="5"/>
        <v>0</v>
      </c>
      <c r="O15" s="9">
        <f t="shared" si="3"/>
        <v>0</v>
      </c>
      <c r="P15" s="9">
        <f t="shared" si="4"/>
        <v>0</v>
      </c>
    </row>
    <row r="16" spans="1:16" s="6" customFormat="1" ht="18" customHeight="1" x14ac:dyDescent="0.3">
      <c r="A16" s="134" t="s">
        <v>3</v>
      </c>
      <c r="B16" s="7">
        <v>36</v>
      </c>
      <c r="C16" s="7">
        <v>1</v>
      </c>
      <c r="D16" s="10">
        <v>0</v>
      </c>
      <c r="E16" s="10">
        <v>36</v>
      </c>
      <c r="F16" s="7">
        <v>36</v>
      </c>
      <c r="G16" s="7">
        <v>0</v>
      </c>
      <c r="H16" s="8">
        <v>2030</v>
      </c>
      <c r="I16" s="8">
        <v>196</v>
      </c>
      <c r="J16" s="130"/>
      <c r="K16" s="9">
        <f t="shared" si="0"/>
        <v>17.733990147783253</v>
      </c>
      <c r="L16" s="9">
        <f t="shared" si="1"/>
        <v>0.4926108374384236</v>
      </c>
      <c r="M16" s="11">
        <f t="shared" si="2"/>
        <v>0</v>
      </c>
      <c r="N16" s="131">
        <f t="shared" si="5"/>
        <v>17.733990147783253</v>
      </c>
      <c r="O16" s="9">
        <f t="shared" si="3"/>
        <v>17.733990147783253</v>
      </c>
      <c r="P16" s="9">
        <f t="shared" si="4"/>
        <v>0</v>
      </c>
    </row>
  </sheetData>
  <mergeCells count="4">
    <mergeCell ref="A1:O1"/>
    <mergeCell ref="A3:A4"/>
    <mergeCell ref="K3:P3"/>
    <mergeCell ref="B3:J3"/>
  </mergeCells>
  <phoneticPr fontId="2" type="noConversion"/>
  <pageMargins left="0.25" right="0.25" top="0.75" bottom="0.75" header="0.3" footer="0.3"/>
  <pageSetup paperSize="9" scale="6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I101"/>
  <sheetViews>
    <sheetView topLeftCell="A73" workbookViewId="0">
      <selection activeCell="N2" sqref="N2"/>
    </sheetView>
  </sheetViews>
  <sheetFormatPr defaultRowHeight="12" x14ac:dyDescent="0.3"/>
  <cols>
    <col min="1" max="1" width="3.625" style="14" customWidth="1"/>
    <col min="2" max="2" width="6.5" style="13" customWidth="1"/>
    <col min="3" max="6" width="10.625" style="13" customWidth="1"/>
    <col min="7" max="7" width="9" style="13"/>
    <col min="8" max="8" width="11.5" style="13" customWidth="1"/>
    <col min="9" max="136" width="4.75" style="14" customWidth="1"/>
    <col min="137" max="138" width="4.5" style="14" customWidth="1"/>
    <col min="139" max="16384" width="9" style="14"/>
  </cols>
  <sheetData>
    <row r="1" spans="1:139" ht="12.75" thickBot="1" x14ac:dyDescent="0.35"/>
    <row r="2" spans="1:139" ht="21" customHeight="1" thickBot="1" x14ac:dyDescent="0.35">
      <c r="A2" s="48"/>
      <c r="B2" s="49"/>
      <c r="C2" s="142" t="s">
        <v>165</v>
      </c>
      <c r="D2" s="143"/>
      <c r="E2" s="143"/>
      <c r="F2" s="143"/>
      <c r="G2" s="143"/>
      <c r="H2" s="143"/>
      <c r="I2" s="143"/>
      <c r="J2" s="144"/>
      <c r="K2" s="48"/>
      <c r="N2" s="14" t="s">
        <v>179</v>
      </c>
    </row>
    <row r="3" spans="1:139" ht="7.5" customHeight="1" x14ac:dyDescent="0.3">
      <c r="A3" s="48"/>
      <c r="B3" s="49"/>
      <c r="C3" s="51"/>
      <c r="D3" s="51"/>
      <c r="E3" s="51"/>
      <c r="F3" s="51"/>
      <c r="G3" s="51"/>
      <c r="H3" s="51"/>
      <c r="I3" s="48"/>
      <c r="J3" s="48"/>
      <c r="K3" s="48"/>
    </row>
    <row r="4" spans="1:139" ht="24" customHeight="1" x14ac:dyDescent="0.3">
      <c r="A4" s="48"/>
      <c r="B4" s="49"/>
      <c r="C4" s="164" t="s">
        <v>158</v>
      </c>
      <c r="D4" s="164"/>
      <c r="E4" s="3"/>
      <c r="F4" s="163" t="s">
        <v>163</v>
      </c>
      <c r="G4" s="163"/>
      <c r="H4" s="153"/>
      <c r="I4" s="154"/>
      <c r="J4" s="155"/>
      <c r="K4" s="5"/>
      <c r="L4" s="5"/>
      <c r="M4" s="5"/>
      <c r="N4" s="4"/>
      <c r="O4" s="4"/>
    </row>
    <row r="5" spans="1:139" ht="24" customHeight="1" x14ac:dyDescent="0.3">
      <c r="A5" s="48"/>
      <c r="B5" s="49"/>
      <c r="C5" s="165" t="s">
        <v>159</v>
      </c>
      <c r="D5" s="165"/>
      <c r="E5" s="3"/>
      <c r="F5" s="163" t="s">
        <v>164</v>
      </c>
      <c r="G5" s="163"/>
      <c r="H5" s="156"/>
      <c r="I5" s="157"/>
      <c r="J5" s="158"/>
      <c r="K5" s="5"/>
      <c r="L5" s="5"/>
      <c r="M5" s="5"/>
      <c r="N5" s="4"/>
      <c r="O5" s="4"/>
      <c r="AA5" s="15"/>
    </row>
    <row r="6" spans="1:139" ht="24" customHeight="1" x14ac:dyDescent="0.3">
      <c r="A6" s="48"/>
      <c r="B6" s="49"/>
      <c r="C6" s="162" t="s">
        <v>157</v>
      </c>
      <c r="D6" s="162"/>
      <c r="E6" s="3"/>
      <c r="F6" s="163" t="s">
        <v>170</v>
      </c>
      <c r="G6" s="163"/>
      <c r="H6" s="50" t="s">
        <v>8</v>
      </c>
      <c r="I6" s="152" t="s">
        <v>6</v>
      </c>
      <c r="J6" s="152"/>
      <c r="K6" s="45"/>
      <c r="L6" s="45"/>
      <c r="M6" s="46"/>
      <c r="N6" s="4"/>
      <c r="O6" s="4"/>
    </row>
    <row r="7" spans="1:139" ht="24" customHeight="1" x14ac:dyDescent="0.3">
      <c r="A7" s="48"/>
      <c r="B7" s="49"/>
      <c r="C7" s="140" t="s">
        <v>177</v>
      </c>
      <c r="D7" s="140"/>
      <c r="E7" s="3"/>
      <c r="F7" s="163" t="s">
        <v>176</v>
      </c>
      <c r="G7" s="163"/>
      <c r="H7" s="159"/>
      <c r="I7" s="160"/>
      <c r="J7" s="161"/>
      <c r="K7" s="45"/>
      <c r="L7" s="5"/>
      <c r="M7" s="5"/>
      <c r="N7" s="4"/>
      <c r="O7" s="4"/>
    </row>
    <row r="8" spans="1:139" s="42" customFormat="1" ht="24" customHeight="1" x14ac:dyDescent="0.3">
      <c r="A8" s="4"/>
      <c r="B8" s="44"/>
      <c r="C8" s="141" t="s">
        <v>178</v>
      </c>
      <c r="D8" s="141"/>
      <c r="E8" s="4"/>
      <c r="F8" s="44" t="s">
        <v>175</v>
      </c>
      <c r="G8" s="4"/>
      <c r="H8" s="44"/>
      <c r="I8" s="4"/>
      <c r="J8" s="4"/>
      <c r="K8" s="4"/>
      <c r="W8" s="43"/>
      <c r="DM8" s="43"/>
    </row>
    <row r="9" spans="1:139" s="42" customFormat="1" ht="12.75" thickBot="1" x14ac:dyDescent="0.35">
      <c r="B9" s="44"/>
      <c r="C9" s="44"/>
      <c r="D9" s="44"/>
      <c r="E9" s="44"/>
      <c r="F9" s="47"/>
      <c r="G9" s="4"/>
      <c r="H9" s="44"/>
      <c r="I9" s="4"/>
      <c r="W9" s="43" t="s">
        <v>162</v>
      </c>
      <c r="DM9" s="43" t="s">
        <v>161</v>
      </c>
    </row>
    <row r="10" spans="1:139" s="16" customFormat="1" ht="27" customHeight="1" x14ac:dyDescent="0.3">
      <c r="A10" s="52"/>
      <c r="B10" s="145" t="s">
        <v>174</v>
      </c>
      <c r="C10" s="146"/>
      <c r="D10" s="146"/>
      <c r="E10" s="146"/>
      <c r="F10" s="146"/>
      <c r="G10" s="146"/>
      <c r="H10" s="147"/>
      <c r="I10" s="178">
        <v>42965</v>
      </c>
      <c r="J10" s="180">
        <v>42983</v>
      </c>
      <c r="K10" s="180">
        <v>42986</v>
      </c>
      <c r="L10" s="180">
        <v>43355</v>
      </c>
      <c r="M10" s="180">
        <v>43007</v>
      </c>
      <c r="N10" s="148">
        <v>43011</v>
      </c>
      <c r="O10" s="148">
        <v>43042</v>
      </c>
      <c r="P10" s="148">
        <v>43080</v>
      </c>
      <c r="Q10" s="148">
        <v>43084</v>
      </c>
      <c r="R10" s="148">
        <v>43452</v>
      </c>
      <c r="S10" s="148">
        <v>43098</v>
      </c>
      <c r="T10" s="148">
        <v>43102</v>
      </c>
      <c r="U10" s="148" t="s">
        <v>26</v>
      </c>
      <c r="V10" s="150">
        <v>43104</v>
      </c>
      <c r="W10" s="176">
        <v>43105</v>
      </c>
      <c r="X10" s="148">
        <v>43106</v>
      </c>
      <c r="Y10" s="148">
        <v>43107</v>
      </c>
      <c r="Z10" s="148">
        <v>43108</v>
      </c>
      <c r="AA10" s="148">
        <v>43109</v>
      </c>
      <c r="AB10" s="148">
        <v>43110</v>
      </c>
      <c r="AC10" s="148">
        <v>43111</v>
      </c>
      <c r="AD10" s="168">
        <v>43112</v>
      </c>
      <c r="AE10" s="168">
        <v>43113</v>
      </c>
      <c r="AF10" s="168">
        <v>43114</v>
      </c>
      <c r="AG10" s="168">
        <v>43115</v>
      </c>
      <c r="AH10" s="168">
        <v>43116</v>
      </c>
      <c r="AI10" s="168">
        <v>43117</v>
      </c>
      <c r="AJ10" s="168">
        <v>43118</v>
      </c>
      <c r="AK10" s="168">
        <v>43119</v>
      </c>
      <c r="AL10" s="168">
        <v>43120</v>
      </c>
      <c r="AM10" s="168">
        <v>43121</v>
      </c>
      <c r="AN10" s="168">
        <v>43122</v>
      </c>
      <c r="AO10" s="168">
        <v>43123</v>
      </c>
      <c r="AP10" s="168">
        <v>43124</v>
      </c>
      <c r="AQ10" s="168">
        <v>43125</v>
      </c>
      <c r="AR10" s="168">
        <v>43126</v>
      </c>
      <c r="AS10" s="168">
        <v>43127</v>
      </c>
      <c r="AT10" s="168">
        <v>43128</v>
      </c>
      <c r="AU10" s="168">
        <v>43129</v>
      </c>
      <c r="AV10" s="168">
        <v>43130</v>
      </c>
      <c r="AW10" s="168">
        <v>43131</v>
      </c>
      <c r="AX10" s="168">
        <v>43132</v>
      </c>
      <c r="AY10" s="168">
        <v>43133</v>
      </c>
      <c r="AZ10" s="168">
        <v>43134</v>
      </c>
      <c r="BA10" s="168">
        <v>43135</v>
      </c>
      <c r="BB10" s="170">
        <v>43136</v>
      </c>
      <c r="BC10" s="174">
        <v>43137</v>
      </c>
      <c r="BD10" s="168">
        <v>43138</v>
      </c>
      <c r="BE10" s="168">
        <v>43139</v>
      </c>
      <c r="BF10" s="168">
        <v>43140</v>
      </c>
      <c r="BG10" s="168">
        <v>43141</v>
      </c>
      <c r="BH10" s="168">
        <v>43142</v>
      </c>
      <c r="BI10" s="168">
        <v>43143</v>
      </c>
      <c r="BJ10" s="168">
        <v>43144</v>
      </c>
      <c r="BK10" s="168">
        <v>43145</v>
      </c>
      <c r="BL10" s="168">
        <v>43146</v>
      </c>
      <c r="BM10" s="168">
        <v>43147</v>
      </c>
      <c r="BN10" s="168">
        <v>43148</v>
      </c>
      <c r="BO10" s="168">
        <v>43149</v>
      </c>
      <c r="BP10" s="168">
        <v>43150</v>
      </c>
      <c r="BQ10" s="168">
        <v>43151</v>
      </c>
      <c r="BR10" s="168">
        <v>43152</v>
      </c>
      <c r="BS10" s="168">
        <v>43153</v>
      </c>
      <c r="BT10" s="168">
        <v>43154</v>
      </c>
      <c r="BU10" s="168">
        <v>43155</v>
      </c>
      <c r="BV10" s="168">
        <v>43156</v>
      </c>
      <c r="BW10" s="168">
        <v>43157</v>
      </c>
      <c r="BX10" s="168">
        <v>43158</v>
      </c>
      <c r="BY10" s="168">
        <v>43159</v>
      </c>
      <c r="BZ10" s="168">
        <v>43160</v>
      </c>
      <c r="CA10" s="168">
        <v>43161</v>
      </c>
      <c r="CB10" s="168">
        <v>43162</v>
      </c>
      <c r="CC10" s="168">
        <v>43163</v>
      </c>
      <c r="CD10" s="170">
        <v>43164</v>
      </c>
      <c r="CE10" s="174">
        <v>43165</v>
      </c>
      <c r="CF10" s="168">
        <v>43166</v>
      </c>
      <c r="CG10" s="168">
        <v>43167</v>
      </c>
      <c r="CH10" s="168">
        <v>43168</v>
      </c>
      <c r="CI10" s="168">
        <v>43169</v>
      </c>
      <c r="CJ10" s="168">
        <v>43170</v>
      </c>
      <c r="CK10" s="168">
        <v>43171</v>
      </c>
      <c r="CL10" s="168">
        <v>43172</v>
      </c>
      <c r="CM10" s="168">
        <v>43173</v>
      </c>
      <c r="CN10" s="168">
        <v>43174</v>
      </c>
      <c r="CO10" s="168">
        <v>43175</v>
      </c>
      <c r="CP10" s="168">
        <v>43176</v>
      </c>
      <c r="CQ10" s="168">
        <v>43177</v>
      </c>
      <c r="CR10" s="168">
        <v>43178</v>
      </c>
      <c r="CS10" s="168">
        <v>43179</v>
      </c>
      <c r="CT10" s="168">
        <v>43180</v>
      </c>
      <c r="CU10" s="168">
        <v>43181</v>
      </c>
      <c r="CV10" s="168">
        <v>43182</v>
      </c>
      <c r="CW10" s="168">
        <v>43183</v>
      </c>
      <c r="CX10" s="168">
        <v>43184</v>
      </c>
      <c r="CY10" s="168">
        <v>43185</v>
      </c>
      <c r="CZ10" s="168">
        <v>43186</v>
      </c>
      <c r="DA10" s="168">
        <v>43187</v>
      </c>
      <c r="DB10" s="168">
        <v>43188</v>
      </c>
      <c r="DC10" s="168">
        <v>43189</v>
      </c>
      <c r="DD10" s="168">
        <v>43190</v>
      </c>
      <c r="DE10" s="168">
        <v>43191</v>
      </c>
      <c r="DF10" s="168">
        <v>43192</v>
      </c>
      <c r="DG10" s="168">
        <v>43193</v>
      </c>
      <c r="DH10" s="168">
        <v>43194</v>
      </c>
      <c r="DI10" s="170">
        <v>43195</v>
      </c>
      <c r="DJ10" s="172">
        <v>43196</v>
      </c>
      <c r="DK10" s="148">
        <v>43197</v>
      </c>
      <c r="DL10" s="148">
        <v>43198</v>
      </c>
      <c r="DM10" s="166">
        <v>43199</v>
      </c>
      <c r="DN10" s="148">
        <v>43200</v>
      </c>
      <c r="DO10" s="148">
        <v>43201</v>
      </c>
      <c r="DP10" s="148">
        <v>43202</v>
      </c>
      <c r="DQ10" s="148">
        <v>43203</v>
      </c>
      <c r="DR10" s="148">
        <v>43204</v>
      </c>
      <c r="DS10" s="148">
        <v>43205</v>
      </c>
      <c r="DT10" s="148">
        <v>43206</v>
      </c>
      <c r="DU10" s="148">
        <v>43207</v>
      </c>
      <c r="DV10" s="148">
        <v>43208</v>
      </c>
      <c r="DW10" s="148">
        <v>43209</v>
      </c>
      <c r="DX10" s="148">
        <v>43210</v>
      </c>
      <c r="DY10" s="148">
        <v>43211</v>
      </c>
      <c r="DZ10" s="148">
        <v>43212</v>
      </c>
      <c r="EA10" s="148">
        <v>43213</v>
      </c>
      <c r="EB10" s="148">
        <v>43214</v>
      </c>
      <c r="EC10" s="148">
        <v>43215</v>
      </c>
      <c r="ED10" s="148">
        <v>43216</v>
      </c>
      <c r="EE10" s="148">
        <v>43217</v>
      </c>
      <c r="EF10" s="148">
        <v>43218</v>
      </c>
      <c r="EG10" s="148">
        <v>43219</v>
      </c>
      <c r="EH10" s="150">
        <v>43220</v>
      </c>
      <c r="EI10" s="82"/>
    </row>
    <row r="11" spans="1:139" s="16" customFormat="1" ht="35.25" customHeight="1" x14ac:dyDescent="0.3">
      <c r="A11" s="53"/>
      <c r="B11" s="56" t="s">
        <v>173</v>
      </c>
      <c r="C11" s="18" t="s">
        <v>171</v>
      </c>
      <c r="D11" s="19" t="s">
        <v>167</v>
      </c>
      <c r="E11" s="19" t="s">
        <v>168</v>
      </c>
      <c r="F11" s="19" t="s">
        <v>166</v>
      </c>
      <c r="G11" s="17" t="s">
        <v>154</v>
      </c>
      <c r="H11" s="57" t="s">
        <v>64</v>
      </c>
      <c r="I11" s="179"/>
      <c r="J11" s="181"/>
      <c r="K11" s="181"/>
      <c r="L11" s="181"/>
      <c r="M11" s="181"/>
      <c r="N11" s="149"/>
      <c r="O11" s="149"/>
      <c r="P11" s="149"/>
      <c r="Q11" s="149"/>
      <c r="R11" s="149"/>
      <c r="S11" s="149"/>
      <c r="T11" s="149"/>
      <c r="U11" s="149"/>
      <c r="V11" s="151"/>
      <c r="W11" s="177"/>
      <c r="X11" s="149"/>
      <c r="Y11" s="149"/>
      <c r="Z11" s="149"/>
      <c r="AA11" s="149"/>
      <c r="AB11" s="149"/>
      <c r="AC11" s="149"/>
      <c r="AD11" s="169"/>
      <c r="AE11" s="169"/>
      <c r="AF11" s="169"/>
      <c r="AG11" s="169"/>
      <c r="AH11" s="169"/>
      <c r="AI11" s="169"/>
      <c r="AJ11" s="169"/>
      <c r="AK11" s="169"/>
      <c r="AL11" s="169"/>
      <c r="AM11" s="169"/>
      <c r="AN11" s="169"/>
      <c r="AO11" s="169"/>
      <c r="AP11" s="169"/>
      <c r="AQ11" s="169"/>
      <c r="AR11" s="169"/>
      <c r="AS11" s="169"/>
      <c r="AT11" s="169"/>
      <c r="AU11" s="169"/>
      <c r="AV11" s="169"/>
      <c r="AW11" s="169"/>
      <c r="AX11" s="169"/>
      <c r="AY11" s="169"/>
      <c r="AZ11" s="169"/>
      <c r="BA11" s="169"/>
      <c r="BB11" s="171"/>
      <c r="BC11" s="175"/>
      <c r="BD11" s="169"/>
      <c r="BE11" s="169"/>
      <c r="BF11" s="169"/>
      <c r="BG11" s="169"/>
      <c r="BH11" s="169"/>
      <c r="BI11" s="169"/>
      <c r="BJ11" s="169"/>
      <c r="BK11" s="169"/>
      <c r="BL11" s="169"/>
      <c r="BM11" s="169"/>
      <c r="BN11" s="169"/>
      <c r="BO11" s="169"/>
      <c r="BP11" s="169"/>
      <c r="BQ11" s="169"/>
      <c r="BR11" s="169"/>
      <c r="BS11" s="169"/>
      <c r="BT11" s="169"/>
      <c r="BU11" s="169"/>
      <c r="BV11" s="169"/>
      <c r="BW11" s="169"/>
      <c r="BX11" s="169"/>
      <c r="BY11" s="169"/>
      <c r="BZ11" s="169"/>
      <c r="CA11" s="169"/>
      <c r="CB11" s="169"/>
      <c r="CC11" s="169"/>
      <c r="CD11" s="171"/>
      <c r="CE11" s="175"/>
      <c r="CF11" s="169"/>
      <c r="CG11" s="169"/>
      <c r="CH11" s="169"/>
      <c r="CI11" s="169"/>
      <c r="CJ11" s="169"/>
      <c r="CK11" s="169"/>
      <c r="CL11" s="169"/>
      <c r="CM11" s="169"/>
      <c r="CN11" s="169"/>
      <c r="CO11" s="169"/>
      <c r="CP11" s="169"/>
      <c r="CQ11" s="169"/>
      <c r="CR11" s="169"/>
      <c r="CS11" s="169"/>
      <c r="CT11" s="169"/>
      <c r="CU11" s="169"/>
      <c r="CV11" s="169"/>
      <c r="CW11" s="169"/>
      <c r="CX11" s="169"/>
      <c r="CY11" s="169"/>
      <c r="CZ11" s="169"/>
      <c r="DA11" s="169"/>
      <c r="DB11" s="169"/>
      <c r="DC11" s="169"/>
      <c r="DD11" s="169"/>
      <c r="DE11" s="169"/>
      <c r="DF11" s="169"/>
      <c r="DG11" s="169"/>
      <c r="DH11" s="169"/>
      <c r="DI11" s="171"/>
      <c r="DJ11" s="173"/>
      <c r="DK11" s="149"/>
      <c r="DL11" s="149"/>
      <c r="DM11" s="167"/>
      <c r="DN11" s="149"/>
      <c r="DO11" s="149"/>
      <c r="DP11" s="149"/>
      <c r="DQ11" s="149"/>
      <c r="DR11" s="149"/>
      <c r="DS11" s="149"/>
      <c r="DT11" s="149"/>
      <c r="DU11" s="149"/>
      <c r="DV11" s="149"/>
      <c r="DW11" s="149"/>
      <c r="DX11" s="149"/>
      <c r="DY11" s="149"/>
      <c r="DZ11" s="149"/>
      <c r="EA11" s="149"/>
      <c r="EB11" s="149"/>
      <c r="EC11" s="149"/>
      <c r="ED11" s="149"/>
      <c r="EE11" s="149"/>
      <c r="EF11" s="149"/>
      <c r="EG11" s="149"/>
      <c r="EH11" s="151"/>
      <c r="EI11" s="82"/>
    </row>
    <row r="12" spans="1:139" s="25" customFormat="1" x14ac:dyDescent="0.3">
      <c r="A12" s="54"/>
      <c r="B12" s="58">
        <v>1</v>
      </c>
      <c r="C12" s="20">
        <v>1</v>
      </c>
      <c r="D12" s="20"/>
      <c r="E12" s="20" t="s">
        <v>27</v>
      </c>
      <c r="F12" s="21">
        <v>13.4</v>
      </c>
      <c r="G12" s="22" t="s">
        <v>28</v>
      </c>
      <c r="H12" s="59" t="s">
        <v>65</v>
      </c>
      <c r="I12" s="63" t="s">
        <v>7</v>
      </c>
      <c r="J12" s="22"/>
      <c r="K12" s="22"/>
      <c r="L12" s="22"/>
      <c r="M12" s="24" t="s">
        <v>156</v>
      </c>
      <c r="N12" s="23" t="s">
        <v>7</v>
      </c>
      <c r="V12" s="64"/>
      <c r="W12" s="65"/>
      <c r="BB12" s="64"/>
      <c r="BC12" s="65"/>
      <c r="CD12" s="64"/>
      <c r="CE12" s="65"/>
      <c r="DI12" s="64"/>
      <c r="DJ12" s="65"/>
      <c r="EH12" s="64"/>
      <c r="EI12" s="55"/>
    </row>
    <row r="13" spans="1:139" s="25" customFormat="1" x14ac:dyDescent="0.3">
      <c r="A13" s="54"/>
      <c r="B13" s="58">
        <v>2</v>
      </c>
      <c r="C13" s="20">
        <v>2</v>
      </c>
      <c r="D13" s="20"/>
      <c r="E13" s="20">
        <v>2</v>
      </c>
      <c r="F13" s="21">
        <v>38.4</v>
      </c>
      <c r="G13" s="22" t="s">
        <v>29</v>
      </c>
      <c r="H13" s="59" t="s">
        <v>66</v>
      </c>
      <c r="I13" s="65"/>
      <c r="K13" s="24" t="s">
        <v>156</v>
      </c>
      <c r="L13" s="23" t="s">
        <v>7</v>
      </c>
      <c r="V13" s="64"/>
      <c r="W13" s="65"/>
      <c r="BB13" s="64"/>
      <c r="BC13" s="65"/>
      <c r="CD13" s="64"/>
      <c r="CE13" s="65"/>
      <c r="DI13" s="64"/>
      <c r="DJ13" s="65"/>
      <c r="EH13" s="64"/>
      <c r="EI13" s="55"/>
    </row>
    <row r="14" spans="1:139" s="25" customFormat="1" x14ac:dyDescent="0.3">
      <c r="A14" s="54"/>
      <c r="B14" s="58">
        <v>3</v>
      </c>
      <c r="C14" s="20">
        <v>3</v>
      </c>
      <c r="D14" s="26">
        <v>9</v>
      </c>
      <c r="E14" s="26">
        <v>4</v>
      </c>
      <c r="F14" s="27">
        <v>4</v>
      </c>
      <c r="G14" s="22" t="s">
        <v>30</v>
      </c>
      <c r="H14" s="59" t="s">
        <v>67</v>
      </c>
      <c r="I14" s="65"/>
      <c r="O14" s="23" t="s">
        <v>7</v>
      </c>
      <c r="V14" s="64"/>
      <c r="W14" s="71"/>
      <c r="X14" s="28"/>
      <c r="Y14" s="28"/>
      <c r="Z14" s="28"/>
      <c r="AA14" s="28"/>
      <c r="AB14" s="31" t="s">
        <v>5</v>
      </c>
      <c r="AC14" s="29"/>
      <c r="AD14" s="29"/>
      <c r="AE14" s="29"/>
      <c r="AF14" s="29"/>
      <c r="AG14" s="29"/>
      <c r="AH14" s="29"/>
      <c r="AI14" s="29"/>
      <c r="AJ14" s="24" t="s">
        <v>156</v>
      </c>
      <c r="BB14" s="64"/>
      <c r="BC14" s="65"/>
      <c r="CD14" s="64"/>
      <c r="CE14" s="65"/>
      <c r="DI14" s="64"/>
      <c r="DJ14" s="65"/>
      <c r="EH14" s="64"/>
      <c r="EI14" s="55"/>
    </row>
    <row r="15" spans="1:139" s="25" customFormat="1" x14ac:dyDescent="0.3">
      <c r="A15" s="54"/>
      <c r="B15" s="58">
        <v>4</v>
      </c>
      <c r="C15" s="20">
        <v>4</v>
      </c>
      <c r="D15" s="26">
        <v>10</v>
      </c>
      <c r="E15" s="26">
        <v>5</v>
      </c>
      <c r="F15" s="27">
        <v>12.5</v>
      </c>
      <c r="G15" s="22" t="s">
        <v>31</v>
      </c>
      <c r="H15" s="59" t="s">
        <v>68</v>
      </c>
      <c r="I15" s="65"/>
      <c r="P15" s="23" t="s">
        <v>7</v>
      </c>
      <c r="V15" s="64"/>
      <c r="W15" s="71"/>
      <c r="X15" s="28"/>
      <c r="Y15" s="28"/>
      <c r="Z15" s="28"/>
      <c r="AA15" s="28"/>
      <c r="AB15" s="28"/>
      <c r="AC15" s="28"/>
      <c r="AD15" s="31" t="s">
        <v>5</v>
      </c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29"/>
      <c r="AX15" s="29"/>
      <c r="AY15" s="29"/>
      <c r="AZ15" s="29"/>
      <c r="BA15" s="29"/>
      <c r="BB15" s="72"/>
      <c r="BC15" s="78"/>
      <c r="BD15" s="29"/>
      <c r="BE15" s="29"/>
      <c r="BF15" s="29"/>
      <c r="BG15" s="29"/>
      <c r="BH15" s="29"/>
      <c r="BI15" s="29"/>
      <c r="BJ15" s="29"/>
      <c r="BK15" s="29"/>
      <c r="BL15" s="29"/>
      <c r="BM15" s="29"/>
      <c r="BN15" s="29"/>
      <c r="BO15" s="29"/>
      <c r="BP15" s="29"/>
      <c r="BQ15" s="29"/>
      <c r="BR15" s="29"/>
      <c r="BS15" s="29"/>
      <c r="BT15" s="29"/>
      <c r="BU15" s="29"/>
      <c r="BV15" s="29"/>
      <c r="BW15" s="29"/>
      <c r="BX15" s="29"/>
      <c r="BY15" s="29"/>
      <c r="BZ15" s="29"/>
      <c r="CA15" s="29"/>
      <c r="CB15" s="29"/>
      <c r="CC15" s="29"/>
      <c r="CD15" s="72"/>
      <c r="CE15" s="78"/>
      <c r="CF15" s="29"/>
      <c r="CG15" s="29"/>
      <c r="CH15" s="29"/>
      <c r="CI15" s="29"/>
      <c r="CJ15" s="29"/>
      <c r="CK15" s="29"/>
      <c r="CL15" s="29"/>
      <c r="CM15" s="29"/>
      <c r="CN15" s="29"/>
      <c r="CO15" s="29"/>
      <c r="CP15" s="29"/>
      <c r="CQ15" s="29"/>
      <c r="CR15" s="29"/>
      <c r="CS15" s="24" t="s">
        <v>156</v>
      </c>
      <c r="DI15" s="64"/>
      <c r="DJ15" s="65"/>
      <c r="EH15" s="64"/>
      <c r="EI15" s="55"/>
    </row>
    <row r="16" spans="1:139" s="25" customFormat="1" x14ac:dyDescent="0.3">
      <c r="A16" s="54"/>
      <c r="B16" s="58">
        <v>5</v>
      </c>
      <c r="C16" s="20">
        <v>5</v>
      </c>
      <c r="D16" s="26">
        <v>11</v>
      </c>
      <c r="E16" s="26">
        <v>6</v>
      </c>
      <c r="F16" s="27">
        <v>37.4</v>
      </c>
      <c r="G16" s="22" t="s">
        <v>32</v>
      </c>
      <c r="H16" s="59" t="s">
        <v>69</v>
      </c>
      <c r="I16" s="65"/>
      <c r="R16" s="23" t="s">
        <v>7</v>
      </c>
      <c r="V16" s="64"/>
      <c r="W16" s="71"/>
      <c r="X16" s="28"/>
      <c r="Y16" s="28"/>
      <c r="Z16" s="28"/>
      <c r="AA16" s="28"/>
      <c r="AB16" s="28"/>
      <c r="AC16" s="28"/>
      <c r="AD16" s="31" t="s">
        <v>5</v>
      </c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72"/>
      <c r="BC16" s="78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29"/>
      <c r="CA16" s="29"/>
      <c r="CB16" s="29"/>
      <c r="CC16" s="29"/>
      <c r="CD16" s="72"/>
      <c r="CE16" s="78"/>
      <c r="CF16" s="29"/>
      <c r="CG16" s="29"/>
      <c r="CH16" s="29"/>
      <c r="CI16" s="29"/>
      <c r="CJ16" s="29"/>
      <c r="CK16" s="29"/>
      <c r="CL16" s="29"/>
      <c r="CM16" s="29"/>
      <c r="CN16" s="29"/>
      <c r="CO16" s="29"/>
      <c r="CP16" s="29"/>
      <c r="CQ16" s="29"/>
      <c r="CR16" s="29"/>
      <c r="CS16" s="29"/>
      <c r="CT16" s="29"/>
      <c r="CU16" s="29"/>
      <c r="CV16" s="29"/>
      <c r="CW16" s="29"/>
      <c r="CX16" s="29"/>
      <c r="CY16" s="29"/>
      <c r="CZ16" s="29"/>
      <c r="DA16" s="29"/>
      <c r="DB16" s="29"/>
      <c r="DC16" s="29"/>
      <c r="DD16" s="29"/>
      <c r="DE16" s="29"/>
      <c r="DF16" s="29"/>
      <c r="DG16" s="29"/>
      <c r="DH16" s="29"/>
      <c r="DI16" s="76" t="s">
        <v>156</v>
      </c>
      <c r="DJ16" s="65"/>
      <c r="EH16" s="64"/>
      <c r="EI16" s="55"/>
    </row>
    <row r="17" spans="1:139" s="25" customFormat="1" x14ac:dyDescent="0.3">
      <c r="A17" s="54"/>
      <c r="B17" s="58">
        <v>6</v>
      </c>
      <c r="C17" s="20">
        <v>6</v>
      </c>
      <c r="D17" s="26"/>
      <c r="E17" s="26">
        <v>7</v>
      </c>
      <c r="F17" s="27">
        <v>20.9</v>
      </c>
      <c r="G17" s="22" t="s">
        <v>33</v>
      </c>
      <c r="H17" s="59" t="s">
        <v>70</v>
      </c>
      <c r="I17" s="65"/>
      <c r="S17" s="24" t="s">
        <v>156</v>
      </c>
      <c r="U17" s="23" t="s">
        <v>7</v>
      </c>
      <c r="V17" s="64"/>
      <c r="W17" s="65"/>
      <c r="BB17" s="64"/>
      <c r="BC17" s="65"/>
      <c r="CD17" s="64"/>
      <c r="CE17" s="65"/>
      <c r="DI17" s="64"/>
      <c r="DJ17" s="65"/>
      <c r="EH17" s="64"/>
      <c r="EI17" s="55"/>
    </row>
    <row r="18" spans="1:139" s="25" customFormat="1" x14ac:dyDescent="0.3">
      <c r="A18" s="54"/>
      <c r="B18" s="58">
        <v>7</v>
      </c>
      <c r="C18" s="20">
        <v>7</v>
      </c>
      <c r="D18" s="26">
        <v>1</v>
      </c>
      <c r="E18" s="26"/>
      <c r="F18" s="27">
        <v>2.5</v>
      </c>
      <c r="G18" s="22" t="s">
        <v>34</v>
      </c>
      <c r="H18" s="59" t="s">
        <v>71</v>
      </c>
      <c r="I18" s="65"/>
      <c r="T18" s="30" t="s">
        <v>155</v>
      </c>
      <c r="V18" s="64"/>
      <c r="W18" s="71"/>
      <c r="X18" s="73" t="s">
        <v>159</v>
      </c>
      <c r="Y18" s="24" t="s">
        <v>156</v>
      </c>
      <c r="AA18" s="31" t="s">
        <v>5</v>
      </c>
      <c r="BB18" s="64"/>
      <c r="BC18" s="65"/>
      <c r="CD18" s="64"/>
      <c r="CE18" s="65"/>
      <c r="DI18" s="64"/>
      <c r="DJ18" s="65"/>
      <c r="EH18" s="64"/>
      <c r="EI18" s="55"/>
    </row>
    <row r="19" spans="1:139" s="25" customFormat="1" x14ac:dyDescent="0.3">
      <c r="A19" s="54"/>
      <c r="B19" s="58">
        <v>8</v>
      </c>
      <c r="C19" s="20">
        <v>8</v>
      </c>
      <c r="D19" s="20">
        <v>2</v>
      </c>
      <c r="E19" s="20"/>
      <c r="F19" s="21">
        <v>9.3000000000000007</v>
      </c>
      <c r="G19" s="22" t="s">
        <v>35</v>
      </c>
      <c r="H19" s="59" t="s">
        <v>119</v>
      </c>
      <c r="I19" s="65"/>
      <c r="V19" s="64"/>
      <c r="W19" s="74" t="s">
        <v>156</v>
      </c>
      <c r="AA19" s="31" t="s">
        <v>5</v>
      </c>
      <c r="AB19" s="41"/>
      <c r="BB19" s="64"/>
      <c r="BC19" s="65"/>
      <c r="CD19" s="64"/>
      <c r="CE19" s="65"/>
      <c r="DI19" s="64"/>
      <c r="DJ19" s="65"/>
      <c r="EH19" s="64"/>
      <c r="EI19" s="55"/>
    </row>
    <row r="20" spans="1:139" s="25" customFormat="1" x14ac:dyDescent="0.3">
      <c r="A20" s="54"/>
      <c r="B20" s="58">
        <v>10</v>
      </c>
      <c r="C20" s="20">
        <v>9</v>
      </c>
      <c r="D20" s="20">
        <v>3</v>
      </c>
      <c r="E20" s="20"/>
      <c r="F20" s="21">
        <v>221.4</v>
      </c>
      <c r="G20" s="22" t="s">
        <v>36</v>
      </c>
      <c r="H20" s="59" t="s">
        <v>72</v>
      </c>
      <c r="I20" s="65"/>
      <c r="V20" s="64"/>
      <c r="W20" s="71"/>
      <c r="X20" s="28"/>
      <c r="Y20" s="28"/>
      <c r="Z20" s="28"/>
      <c r="AA20" s="28"/>
      <c r="AB20" s="31" t="s">
        <v>5</v>
      </c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4" t="s">
        <v>156</v>
      </c>
      <c r="BB20" s="64"/>
      <c r="BC20" s="65"/>
      <c r="CD20" s="64"/>
      <c r="CE20" s="65"/>
      <c r="DI20" s="64"/>
      <c r="DJ20" s="65"/>
      <c r="EH20" s="64"/>
      <c r="EI20" s="55"/>
    </row>
    <row r="21" spans="1:139" s="25" customFormat="1" x14ac:dyDescent="0.3">
      <c r="A21" s="54"/>
      <c r="B21" s="58">
        <v>11</v>
      </c>
      <c r="C21" s="20">
        <v>10</v>
      </c>
      <c r="D21" s="20">
        <v>4</v>
      </c>
      <c r="E21" s="20"/>
      <c r="F21" s="21">
        <v>2.5</v>
      </c>
      <c r="G21" s="22" t="s">
        <v>169</v>
      </c>
      <c r="H21" s="59" t="s">
        <v>73</v>
      </c>
      <c r="I21" s="65"/>
      <c r="T21" s="30" t="s">
        <v>155</v>
      </c>
      <c r="V21" s="64"/>
      <c r="W21" s="71"/>
      <c r="X21" s="73" t="s">
        <v>159</v>
      </c>
      <c r="Y21" s="24" t="s">
        <v>156</v>
      </c>
      <c r="AB21" s="31" t="s">
        <v>5</v>
      </c>
      <c r="BB21" s="64"/>
      <c r="BC21" s="65"/>
      <c r="CD21" s="64"/>
      <c r="CE21" s="65"/>
      <c r="DI21" s="64"/>
      <c r="DJ21" s="65"/>
      <c r="EH21" s="64"/>
      <c r="EI21" s="55"/>
    </row>
    <row r="22" spans="1:139" s="25" customFormat="1" x14ac:dyDescent="0.3">
      <c r="A22" s="54"/>
      <c r="B22" s="58">
        <v>12</v>
      </c>
      <c r="C22" s="20">
        <v>11</v>
      </c>
      <c r="D22" s="20">
        <v>5</v>
      </c>
      <c r="E22" s="20"/>
      <c r="F22" s="21">
        <v>51.1</v>
      </c>
      <c r="G22" s="22" t="s">
        <v>37</v>
      </c>
      <c r="H22" s="59" t="s">
        <v>74</v>
      </c>
      <c r="I22" s="65"/>
      <c r="V22" s="64"/>
      <c r="W22" s="71"/>
      <c r="X22" s="28"/>
      <c r="Y22" s="28"/>
      <c r="Z22" s="28"/>
      <c r="AA22" s="28"/>
      <c r="AB22" s="31" t="s">
        <v>5</v>
      </c>
      <c r="AC22" s="29"/>
      <c r="AD22" s="29"/>
      <c r="AE22" s="29"/>
      <c r="AF22" s="29"/>
      <c r="AG22" s="29"/>
      <c r="AH22" s="29"/>
      <c r="AI22" s="24" t="s">
        <v>156</v>
      </c>
      <c r="BB22" s="64"/>
      <c r="BC22" s="65"/>
      <c r="CD22" s="64"/>
      <c r="CE22" s="65"/>
      <c r="DI22" s="64"/>
      <c r="DJ22" s="65"/>
      <c r="EH22" s="64"/>
      <c r="EI22" s="55"/>
    </row>
    <row r="23" spans="1:139" s="25" customFormat="1" x14ac:dyDescent="0.3">
      <c r="A23" s="54"/>
      <c r="B23" s="58">
        <v>13</v>
      </c>
      <c r="C23" s="20">
        <v>12</v>
      </c>
      <c r="D23" s="87">
        <v>6</v>
      </c>
      <c r="E23" s="20"/>
      <c r="F23" s="21">
        <v>49.2</v>
      </c>
      <c r="G23" s="22" t="s">
        <v>38</v>
      </c>
      <c r="H23" s="59" t="s">
        <v>75</v>
      </c>
      <c r="I23" s="65"/>
      <c r="V23" s="64"/>
      <c r="W23" s="71"/>
      <c r="X23" s="28"/>
      <c r="Y23" s="28"/>
      <c r="Z23" s="28"/>
      <c r="AA23" s="28"/>
      <c r="AB23" s="31" t="s">
        <v>5</v>
      </c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29"/>
      <c r="AQ23" s="29"/>
      <c r="AR23" s="29"/>
      <c r="AS23" s="29"/>
      <c r="AT23" s="29"/>
      <c r="AU23" s="29"/>
      <c r="AV23" s="29"/>
      <c r="AW23" s="29"/>
      <c r="AX23" s="29"/>
      <c r="AY23" s="29"/>
      <c r="AZ23" s="29"/>
      <c r="BA23" s="29"/>
      <c r="BB23" s="72"/>
      <c r="BC23" s="78"/>
      <c r="BD23" s="29"/>
      <c r="BE23" s="29"/>
      <c r="BF23" s="29"/>
      <c r="BG23" s="29"/>
      <c r="BH23" s="29"/>
      <c r="BI23" s="24" t="s">
        <v>156</v>
      </c>
      <c r="CD23" s="64"/>
      <c r="CE23" s="65"/>
      <c r="DI23" s="64"/>
      <c r="DJ23" s="65"/>
      <c r="EH23" s="64"/>
      <c r="EI23" s="55"/>
    </row>
    <row r="24" spans="1:139" s="25" customFormat="1" x14ac:dyDescent="0.3">
      <c r="A24" s="54"/>
      <c r="B24" s="58">
        <v>14</v>
      </c>
      <c r="C24" s="20">
        <v>13</v>
      </c>
      <c r="D24" s="87">
        <v>7</v>
      </c>
      <c r="E24" s="20"/>
      <c r="F24" s="21">
        <v>196.5</v>
      </c>
      <c r="G24" s="22" t="s">
        <v>39</v>
      </c>
      <c r="H24" s="59" t="s">
        <v>76</v>
      </c>
      <c r="I24" s="65"/>
      <c r="V24" s="64"/>
      <c r="W24" s="71"/>
      <c r="X24" s="28"/>
      <c r="Y24" s="28"/>
      <c r="Z24" s="28"/>
      <c r="AA24" s="28"/>
      <c r="AB24" s="31" t="s">
        <v>5</v>
      </c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72"/>
      <c r="BC24" s="78"/>
      <c r="BD24" s="29"/>
      <c r="BE24" s="29"/>
      <c r="BF24" s="29"/>
      <c r="BG24" s="29"/>
      <c r="BH24" s="29"/>
      <c r="BI24" s="29"/>
      <c r="BJ24" s="29"/>
      <c r="BK24" s="29"/>
      <c r="BL24" s="29"/>
      <c r="BM24" s="29"/>
      <c r="BN24" s="29"/>
      <c r="BO24" s="29"/>
      <c r="BP24" s="29"/>
      <c r="BQ24" s="29"/>
      <c r="BR24" s="29"/>
      <c r="BS24" s="29"/>
      <c r="BT24" s="29"/>
      <c r="BU24" s="29"/>
      <c r="BV24" s="29"/>
      <c r="BW24" s="29"/>
      <c r="BX24" s="29"/>
      <c r="BY24" s="29"/>
      <c r="BZ24" s="29"/>
      <c r="CA24" s="29"/>
      <c r="CB24" s="29"/>
      <c r="CC24" s="29"/>
      <c r="CD24" s="72"/>
      <c r="CE24" s="78"/>
      <c r="CF24" s="29"/>
      <c r="CG24" s="29"/>
      <c r="CH24" s="29"/>
      <c r="CI24" s="29"/>
      <c r="CJ24" s="29"/>
      <c r="CK24" s="29"/>
      <c r="CL24" s="29"/>
      <c r="CM24" s="29"/>
      <c r="CN24" s="29"/>
      <c r="CO24" s="29"/>
      <c r="CP24" s="29"/>
      <c r="CQ24" s="29"/>
      <c r="CR24" s="29"/>
      <c r="CS24" s="29"/>
      <c r="CT24" s="29"/>
      <c r="CU24" s="29"/>
      <c r="CV24" s="29"/>
      <c r="CW24" s="29"/>
      <c r="CX24" s="29"/>
      <c r="CY24" s="29"/>
      <c r="CZ24" s="29"/>
      <c r="DA24" s="29"/>
      <c r="DB24" s="29"/>
      <c r="DC24" s="29"/>
      <c r="DD24" s="29"/>
      <c r="DE24" s="29"/>
      <c r="DF24" s="29"/>
      <c r="DG24" s="32" t="s">
        <v>40</v>
      </c>
      <c r="DH24" s="29"/>
      <c r="DI24" s="81" t="s">
        <v>41</v>
      </c>
      <c r="DJ24" s="83" t="s">
        <v>24</v>
      </c>
      <c r="DK24" s="28"/>
      <c r="DL24" s="28"/>
      <c r="DM24" s="28"/>
      <c r="DN24" s="28"/>
      <c r="DO24" s="28"/>
      <c r="DP24" s="28"/>
      <c r="DQ24" s="28"/>
      <c r="DR24" s="28"/>
      <c r="DS24" s="28"/>
      <c r="DT24" s="28"/>
      <c r="DU24" s="28"/>
      <c r="DV24" s="28"/>
      <c r="DW24" s="28"/>
      <c r="DX24" s="28"/>
      <c r="DY24" s="28"/>
      <c r="DZ24" s="28"/>
      <c r="EA24" s="28"/>
      <c r="EB24" s="28"/>
      <c r="EH24" s="64"/>
      <c r="EI24" s="55"/>
    </row>
    <row r="25" spans="1:139" s="25" customFormat="1" x14ac:dyDescent="0.3">
      <c r="A25" s="54"/>
      <c r="B25" s="58">
        <v>15</v>
      </c>
      <c r="C25" s="20">
        <v>14</v>
      </c>
      <c r="D25" s="87">
        <v>8</v>
      </c>
      <c r="E25" s="20">
        <v>8</v>
      </c>
      <c r="F25" s="21">
        <v>51.6</v>
      </c>
      <c r="G25" s="22" t="s">
        <v>42</v>
      </c>
      <c r="H25" s="59" t="s">
        <v>77</v>
      </c>
      <c r="I25" s="65"/>
      <c r="V25" s="64"/>
      <c r="W25" s="71"/>
      <c r="X25" s="28"/>
      <c r="Y25" s="28"/>
      <c r="Z25" s="28"/>
      <c r="AA25" s="28"/>
      <c r="AB25" s="31" t="s">
        <v>5</v>
      </c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9"/>
      <c r="AQ25" s="29"/>
      <c r="AR25" s="29"/>
      <c r="AS25" s="29"/>
      <c r="AT25" s="29"/>
      <c r="AU25" s="29"/>
      <c r="AV25" s="29"/>
      <c r="AW25" s="29"/>
      <c r="AX25" s="29"/>
      <c r="AY25" s="29"/>
      <c r="AZ25" s="29"/>
      <c r="BA25" s="29"/>
      <c r="BB25" s="72"/>
      <c r="BC25" s="78"/>
      <c r="BD25" s="29"/>
      <c r="BE25" s="29"/>
      <c r="BF25" s="29"/>
      <c r="BG25" s="29"/>
      <c r="BH25" s="29"/>
      <c r="BI25" s="29"/>
      <c r="BJ25" s="23" t="s">
        <v>7</v>
      </c>
      <c r="BK25" s="29"/>
      <c r="BL25" s="29"/>
      <c r="BM25" s="29"/>
      <c r="BN25" s="29"/>
      <c r="BO25" s="29"/>
      <c r="BP25" s="29"/>
      <c r="BQ25" s="29"/>
      <c r="BR25" s="29"/>
      <c r="BS25" s="29"/>
      <c r="BT25" s="29"/>
      <c r="BU25" s="29"/>
      <c r="BV25" s="29"/>
      <c r="BW25" s="29"/>
      <c r="BX25" s="29"/>
      <c r="BY25" s="29"/>
      <c r="BZ25" s="29"/>
      <c r="CA25" s="29"/>
      <c r="CB25" s="29"/>
      <c r="CC25" s="29"/>
      <c r="CD25" s="79" t="s">
        <v>43</v>
      </c>
      <c r="CE25" s="65"/>
      <c r="DI25" s="64"/>
      <c r="DJ25" s="65"/>
      <c r="EH25" s="64"/>
      <c r="EI25" s="55"/>
    </row>
    <row r="26" spans="1:139" s="25" customFormat="1" x14ac:dyDescent="0.3">
      <c r="A26" s="54"/>
      <c r="B26" s="58">
        <v>9</v>
      </c>
      <c r="C26" s="20">
        <v>19</v>
      </c>
      <c r="D26" s="87">
        <v>14</v>
      </c>
      <c r="E26" s="20"/>
      <c r="F26" s="21">
        <v>89.5</v>
      </c>
      <c r="G26" s="22" t="s">
        <v>44</v>
      </c>
      <c r="H26" s="59" t="s">
        <v>78</v>
      </c>
      <c r="I26" s="65"/>
      <c r="V26" s="64"/>
      <c r="W26" s="71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31" t="s">
        <v>5</v>
      </c>
      <c r="AI26" s="29"/>
      <c r="AJ26" s="29"/>
      <c r="AK26" s="29"/>
      <c r="AL26" s="29"/>
      <c r="AM26" s="29"/>
      <c r="AN26" s="29"/>
      <c r="AO26" s="29"/>
      <c r="AP26" s="29"/>
      <c r="AQ26" s="29"/>
      <c r="AR26" s="29"/>
      <c r="AS26" s="29"/>
      <c r="AT26" s="29"/>
      <c r="AU26" s="29"/>
      <c r="AV26" s="29"/>
      <c r="AW26" s="29"/>
      <c r="AX26" s="24" t="s">
        <v>156</v>
      </c>
      <c r="BB26" s="64"/>
      <c r="BC26" s="65"/>
      <c r="CD26" s="64"/>
      <c r="CE26" s="65"/>
      <c r="DI26" s="64"/>
      <c r="DJ26" s="65"/>
      <c r="EH26" s="64"/>
      <c r="EI26" s="55"/>
    </row>
    <row r="27" spans="1:139" s="25" customFormat="1" x14ac:dyDescent="0.3">
      <c r="A27" s="54"/>
      <c r="B27" s="58">
        <v>16</v>
      </c>
      <c r="C27" s="20"/>
      <c r="D27" s="87"/>
      <c r="E27" s="20"/>
      <c r="F27" s="21"/>
      <c r="G27" s="22" t="s">
        <v>45</v>
      </c>
      <c r="H27" s="59" t="s">
        <v>79</v>
      </c>
      <c r="I27" s="65"/>
      <c r="T27" s="30" t="s">
        <v>155</v>
      </c>
      <c r="V27" s="64"/>
      <c r="W27" s="74" t="s">
        <v>156</v>
      </c>
      <c r="AB27" s="33"/>
      <c r="AH27" s="33"/>
      <c r="BB27" s="64"/>
      <c r="BC27" s="65"/>
      <c r="CD27" s="64"/>
      <c r="CE27" s="65"/>
      <c r="DI27" s="64"/>
      <c r="DJ27" s="65"/>
      <c r="EH27" s="64"/>
      <c r="EI27" s="55"/>
    </row>
    <row r="28" spans="1:139" s="25" customFormat="1" x14ac:dyDescent="0.3">
      <c r="A28" s="54"/>
      <c r="B28" s="58">
        <v>17</v>
      </c>
      <c r="C28" s="20"/>
      <c r="D28" s="87"/>
      <c r="E28" s="20"/>
      <c r="F28" s="21"/>
      <c r="G28" s="22" t="s">
        <v>46</v>
      </c>
      <c r="H28" s="59" t="s">
        <v>80</v>
      </c>
      <c r="I28" s="65"/>
      <c r="V28" s="66" t="s">
        <v>155</v>
      </c>
      <c r="W28" s="71"/>
      <c r="X28" s="28"/>
      <c r="Y28" s="28"/>
      <c r="Z28" s="28"/>
      <c r="AA28" s="28"/>
      <c r="AB28" s="73" t="s">
        <v>159</v>
      </c>
      <c r="AC28" s="24" t="s">
        <v>156</v>
      </c>
      <c r="AH28" s="33"/>
      <c r="BB28" s="64"/>
      <c r="BC28" s="65"/>
      <c r="CD28" s="64"/>
      <c r="CE28" s="65"/>
      <c r="DI28" s="64"/>
      <c r="DJ28" s="65"/>
      <c r="EH28" s="64"/>
      <c r="EI28" s="55"/>
    </row>
    <row r="29" spans="1:139" s="25" customFormat="1" x14ac:dyDescent="0.3">
      <c r="A29" s="54"/>
      <c r="B29" s="58">
        <v>20</v>
      </c>
      <c r="C29" s="20">
        <v>15</v>
      </c>
      <c r="D29" s="87">
        <v>12</v>
      </c>
      <c r="E29" s="20"/>
      <c r="F29" s="21">
        <v>62.3</v>
      </c>
      <c r="G29" s="22" t="s">
        <v>47</v>
      </c>
      <c r="H29" s="59" t="s">
        <v>81</v>
      </c>
      <c r="I29" s="65"/>
      <c r="V29" s="64"/>
      <c r="W29" s="71"/>
      <c r="X29" s="28"/>
      <c r="Y29" s="28"/>
      <c r="Z29" s="73" t="s">
        <v>159</v>
      </c>
      <c r="AB29" s="24" t="s">
        <v>156</v>
      </c>
      <c r="AD29" s="31" t="s">
        <v>5</v>
      </c>
      <c r="BB29" s="64"/>
      <c r="BC29" s="65"/>
      <c r="CD29" s="64"/>
      <c r="CE29" s="65"/>
      <c r="DI29" s="64"/>
      <c r="DJ29" s="65"/>
      <c r="EH29" s="64"/>
      <c r="EI29" s="55"/>
    </row>
    <row r="30" spans="1:139" s="25" customFormat="1" x14ac:dyDescent="0.3">
      <c r="A30" s="54"/>
      <c r="B30" s="58">
        <v>19</v>
      </c>
      <c r="C30" s="20">
        <v>16</v>
      </c>
      <c r="D30" s="87">
        <v>13</v>
      </c>
      <c r="E30" s="20"/>
      <c r="F30" s="21">
        <v>4.4000000000000004</v>
      </c>
      <c r="G30" s="22" t="s">
        <v>48</v>
      </c>
      <c r="H30" s="59" t="s">
        <v>120</v>
      </c>
      <c r="I30" s="65"/>
      <c r="V30" s="64"/>
      <c r="W30" s="75" t="s">
        <v>155</v>
      </c>
      <c r="X30" s="28"/>
      <c r="Y30" s="28"/>
      <c r="Z30" s="28"/>
      <c r="AA30" s="28"/>
      <c r="AB30" s="28"/>
      <c r="AC30" s="28"/>
      <c r="AD30" s="31" t="s">
        <v>5</v>
      </c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29"/>
      <c r="AX30" s="29"/>
      <c r="AY30" s="29"/>
      <c r="AZ30" s="24" t="s">
        <v>156</v>
      </c>
      <c r="BB30" s="64"/>
      <c r="BC30" s="65"/>
      <c r="CD30" s="64"/>
      <c r="CE30" s="65"/>
      <c r="DI30" s="64"/>
      <c r="DJ30" s="65"/>
      <c r="EH30" s="64"/>
      <c r="EI30" s="55"/>
    </row>
    <row r="31" spans="1:139" s="25" customFormat="1" x14ac:dyDescent="0.3">
      <c r="A31" s="54"/>
      <c r="B31" s="58">
        <v>21</v>
      </c>
      <c r="C31" s="20">
        <v>17</v>
      </c>
      <c r="D31" s="87">
        <v>15</v>
      </c>
      <c r="E31" s="20"/>
      <c r="F31" s="21">
        <v>4.4000000000000004</v>
      </c>
      <c r="G31" s="22" t="s">
        <v>49</v>
      </c>
      <c r="H31" s="59" t="s">
        <v>121</v>
      </c>
      <c r="I31" s="65"/>
      <c r="V31" s="64"/>
      <c r="W31" s="75" t="s">
        <v>155</v>
      </c>
      <c r="X31" s="28"/>
      <c r="Y31" s="28"/>
      <c r="Z31" s="28"/>
      <c r="AA31" s="28"/>
      <c r="AB31" s="28"/>
      <c r="AC31" s="28"/>
      <c r="AD31" s="31" t="s">
        <v>5</v>
      </c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29"/>
      <c r="AW31" s="24" t="s">
        <v>156</v>
      </c>
      <c r="BB31" s="64"/>
      <c r="BC31" s="65"/>
      <c r="CD31" s="64"/>
      <c r="CE31" s="65"/>
      <c r="DI31" s="64"/>
      <c r="DJ31" s="65"/>
      <c r="EH31" s="64"/>
      <c r="EI31" s="55"/>
    </row>
    <row r="32" spans="1:139" s="25" customFormat="1" x14ac:dyDescent="0.3">
      <c r="A32" s="54"/>
      <c r="B32" s="58">
        <v>18</v>
      </c>
      <c r="C32" s="20"/>
      <c r="D32" s="87"/>
      <c r="E32" s="20"/>
      <c r="F32" s="21"/>
      <c r="G32" s="22" t="s">
        <v>50</v>
      </c>
      <c r="H32" s="59" t="s">
        <v>82</v>
      </c>
      <c r="I32" s="65"/>
      <c r="V32" s="67"/>
      <c r="W32" s="65"/>
      <c r="X32" s="30" t="s">
        <v>155</v>
      </c>
      <c r="Y32" s="28"/>
      <c r="Z32" s="28"/>
      <c r="AA32" s="28"/>
      <c r="AB32" s="24" t="s">
        <v>156</v>
      </c>
      <c r="AH32" s="33"/>
      <c r="BB32" s="64"/>
      <c r="BC32" s="65"/>
      <c r="CD32" s="64"/>
      <c r="CE32" s="65"/>
      <c r="DI32" s="64"/>
      <c r="DJ32" s="65"/>
      <c r="EH32" s="64"/>
      <c r="EI32" s="55"/>
    </row>
    <row r="33" spans="1:139" s="25" customFormat="1" x14ac:dyDescent="0.3">
      <c r="A33" s="54"/>
      <c r="B33" s="58">
        <v>22</v>
      </c>
      <c r="C33" s="20">
        <v>18</v>
      </c>
      <c r="D33" s="87">
        <v>16</v>
      </c>
      <c r="E33" s="20"/>
      <c r="F33" s="21">
        <v>2.4</v>
      </c>
      <c r="G33" s="22" t="s">
        <v>51</v>
      </c>
      <c r="H33" s="59" t="s">
        <v>83</v>
      </c>
      <c r="I33" s="65"/>
      <c r="V33" s="64"/>
      <c r="W33" s="65"/>
      <c r="Y33" s="30" t="s">
        <v>155</v>
      </c>
      <c r="Z33" s="28"/>
      <c r="AA33" s="28"/>
      <c r="AB33" s="73" t="s">
        <v>159</v>
      </c>
      <c r="AD33" s="31" t="s">
        <v>5</v>
      </c>
      <c r="BB33" s="64"/>
      <c r="BC33" s="65"/>
      <c r="CD33" s="64"/>
      <c r="CE33" s="65"/>
      <c r="DI33" s="64"/>
      <c r="DJ33" s="65"/>
      <c r="EH33" s="64"/>
      <c r="EI33" s="55"/>
    </row>
    <row r="34" spans="1:139" s="25" customFormat="1" x14ac:dyDescent="0.3">
      <c r="A34" s="54"/>
      <c r="B34" s="58">
        <v>23</v>
      </c>
      <c r="C34" s="20">
        <v>34</v>
      </c>
      <c r="D34" s="87">
        <v>30</v>
      </c>
      <c r="E34" s="20"/>
      <c r="F34" s="21">
        <v>50.4</v>
      </c>
      <c r="G34" s="22" t="s">
        <v>52</v>
      </c>
      <c r="H34" s="59" t="s">
        <v>84</v>
      </c>
      <c r="I34" s="65"/>
      <c r="V34" s="64"/>
      <c r="W34" s="65"/>
      <c r="Y34" s="20"/>
      <c r="Z34" s="30" t="s">
        <v>155</v>
      </c>
      <c r="AA34" s="28"/>
      <c r="AB34" s="28"/>
      <c r="AC34" s="28"/>
      <c r="AD34" s="34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  <c r="BA34" s="28"/>
      <c r="BB34" s="77"/>
      <c r="BC34" s="71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8"/>
      <c r="BT34" s="28"/>
      <c r="BU34" s="28"/>
      <c r="BV34" s="28"/>
      <c r="BW34" s="28"/>
      <c r="BX34" s="28"/>
      <c r="BY34" s="28"/>
      <c r="BZ34" s="28"/>
      <c r="CA34" s="24" t="s">
        <v>156</v>
      </c>
      <c r="CD34" s="80" t="s">
        <v>5</v>
      </c>
      <c r="CE34" s="65"/>
      <c r="DI34" s="64"/>
      <c r="DJ34" s="65"/>
      <c r="EH34" s="64"/>
      <c r="EI34" s="55"/>
    </row>
    <row r="35" spans="1:139" s="25" customFormat="1" x14ac:dyDescent="0.3">
      <c r="A35" s="54"/>
      <c r="B35" s="58">
        <v>24</v>
      </c>
      <c r="C35" s="20">
        <v>20</v>
      </c>
      <c r="D35" s="20">
        <v>17</v>
      </c>
      <c r="E35" s="20"/>
      <c r="F35" s="21">
        <v>2.4</v>
      </c>
      <c r="G35" s="22" t="s">
        <v>53</v>
      </c>
      <c r="H35" s="59" t="s">
        <v>122</v>
      </c>
      <c r="I35" s="65"/>
      <c r="V35" s="64"/>
      <c r="W35" s="65"/>
      <c r="AB35" s="30" t="s">
        <v>155</v>
      </c>
      <c r="AC35" s="28"/>
      <c r="AD35" s="28"/>
      <c r="AE35" s="24" t="s">
        <v>156</v>
      </c>
      <c r="AH35" s="31" t="s">
        <v>5</v>
      </c>
      <c r="BB35" s="64"/>
      <c r="BC35" s="65"/>
      <c r="CD35" s="64"/>
      <c r="CE35" s="65"/>
      <c r="DI35" s="64"/>
      <c r="DJ35" s="65"/>
      <c r="EH35" s="64"/>
      <c r="EI35" s="55"/>
    </row>
    <row r="36" spans="1:139" s="25" customFormat="1" x14ac:dyDescent="0.3">
      <c r="A36" s="54"/>
      <c r="B36" s="58">
        <v>25</v>
      </c>
      <c r="C36" s="20">
        <v>21</v>
      </c>
      <c r="D36" s="20">
        <v>18</v>
      </c>
      <c r="E36" s="20"/>
      <c r="F36" s="21">
        <v>3.3</v>
      </c>
      <c r="G36" s="22" t="s">
        <v>54</v>
      </c>
      <c r="H36" s="59" t="s">
        <v>85</v>
      </c>
      <c r="I36" s="65"/>
      <c r="V36" s="64"/>
      <c r="W36" s="65"/>
      <c r="AC36" s="30" t="s">
        <v>155</v>
      </c>
      <c r="AD36" s="28"/>
      <c r="AE36" s="73" t="s">
        <v>159</v>
      </c>
      <c r="AG36" s="24" t="s">
        <v>156</v>
      </c>
      <c r="AI36" s="31" t="s">
        <v>5</v>
      </c>
      <c r="BB36" s="64"/>
      <c r="BC36" s="65"/>
      <c r="CD36" s="64"/>
      <c r="CE36" s="65"/>
      <c r="DI36" s="64"/>
      <c r="DJ36" s="65"/>
      <c r="EH36" s="64"/>
      <c r="EI36" s="55"/>
    </row>
    <row r="37" spans="1:139" s="25" customFormat="1" x14ac:dyDescent="0.3">
      <c r="A37" s="54"/>
      <c r="B37" s="58">
        <v>26</v>
      </c>
      <c r="C37" s="20">
        <v>22</v>
      </c>
      <c r="D37" s="20">
        <v>19</v>
      </c>
      <c r="E37" s="20"/>
      <c r="F37" s="21">
        <v>6.6</v>
      </c>
      <c r="G37" s="36" t="s">
        <v>55</v>
      </c>
      <c r="H37" s="59" t="s">
        <v>86</v>
      </c>
      <c r="I37" s="65"/>
      <c r="V37" s="64"/>
      <c r="W37" s="65"/>
      <c r="AC37" s="30" t="s">
        <v>155</v>
      </c>
      <c r="AD37" s="28"/>
      <c r="AE37" s="28"/>
      <c r="AF37" s="28"/>
      <c r="AG37" s="28"/>
      <c r="AH37" s="28"/>
      <c r="AI37" s="28"/>
      <c r="AJ37" s="24" t="s">
        <v>156</v>
      </c>
      <c r="AK37" s="31" t="s">
        <v>5</v>
      </c>
      <c r="BB37" s="64"/>
      <c r="BC37" s="65"/>
      <c r="CD37" s="64"/>
      <c r="CE37" s="65"/>
      <c r="DI37" s="64"/>
      <c r="DJ37" s="65"/>
      <c r="EH37" s="64"/>
      <c r="EI37" s="55"/>
    </row>
    <row r="38" spans="1:139" s="25" customFormat="1" x14ac:dyDescent="0.3">
      <c r="A38" s="54"/>
      <c r="B38" s="58">
        <v>27</v>
      </c>
      <c r="C38" s="20">
        <v>23</v>
      </c>
      <c r="D38" s="20">
        <v>20</v>
      </c>
      <c r="E38" s="20"/>
      <c r="F38" s="21">
        <v>6.6</v>
      </c>
      <c r="G38" s="36" t="s">
        <v>56</v>
      </c>
      <c r="H38" s="59" t="s">
        <v>87</v>
      </c>
      <c r="I38" s="65"/>
      <c r="V38" s="64"/>
      <c r="W38" s="65"/>
      <c r="AC38" s="30" t="s">
        <v>155</v>
      </c>
      <c r="AD38" s="28"/>
      <c r="AE38" s="28"/>
      <c r="AF38" s="28"/>
      <c r="AG38" s="28"/>
      <c r="AH38" s="28"/>
      <c r="AI38" s="28"/>
      <c r="AJ38" s="28"/>
      <c r="AK38" s="31" t="s">
        <v>5</v>
      </c>
      <c r="AL38" s="24" t="s">
        <v>156</v>
      </c>
      <c r="BB38" s="64"/>
      <c r="BC38" s="65"/>
      <c r="CD38" s="64"/>
      <c r="CE38" s="65"/>
      <c r="DI38" s="64"/>
      <c r="DJ38" s="65"/>
      <c r="EH38" s="64"/>
      <c r="EI38" s="55"/>
    </row>
    <row r="39" spans="1:139" s="25" customFormat="1" x14ac:dyDescent="0.3">
      <c r="A39" s="54"/>
      <c r="B39" s="58">
        <v>28</v>
      </c>
      <c r="C39" s="20">
        <v>25</v>
      </c>
      <c r="D39" s="20">
        <v>21</v>
      </c>
      <c r="E39" s="20"/>
      <c r="F39" s="21">
        <v>5.3</v>
      </c>
      <c r="G39" s="36" t="s">
        <v>57</v>
      </c>
      <c r="H39" s="59" t="s">
        <v>123</v>
      </c>
      <c r="I39" s="65"/>
      <c r="V39" s="64"/>
      <c r="W39" s="65"/>
      <c r="AJ39" s="30" t="s">
        <v>155</v>
      </c>
      <c r="AK39" s="28"/>
      <c r="AL39" s="28"/>
      <c r="AM39" s="28"/>
      <c r="AN39" s="28"/>
      <c r="AO39" s="28"/>
      <c r="AP39" s="28"/>
      <c r="AQ39" s="28"/>
      <c r="AR39" s="31" t="s">
        <v>5</v>
      </c>
      <c r="AS39" s="29"/>
      <c r="AT39" s="29"/>
      <c r="AU39" s="24" t="s">
        <v>156</v>
      </c>
      <c r="BB39" s="64"/>
      <c r="BC39" s="65"/>
      <c r="CD39" s="64"/>
      <c r="CE39" s="65"/>
      <c r="DI39" s="64"/>
      <c r="DJ39" s="65"/>
      <c r="EH39" s="64"/>
      <c r="EI39" s="55"/>
    </row>
    <row r="40" spans="1:139" s="25" customFormat="1" x14ac:dyDescent="0.3">
      <c r="A40" s="54"/>
      <c r="B40" s="58">
        <v>29</v>
      </c>
      <c r="C40" s="20">
        <v>26</v>
      </c>
      <c r="D40" s="20">
        <v>22</v>
      </c>
      <c r="E40" s="20"/>
      <c r="F40" s="21">
        <v>5.3</v>
      </c>
      <c r="G40" s="36" t="s">
        <v>58</v>
      </c>
      <c r="H40" s="59" t="s">
        <v>124</v>
      </c>
      <c r="I40" s="65"/>
      <c r="V40" s="64"/>
      <c r="W40" s="65"/>
      <c r="AJ40" s="30" t="s">
        <v>155</v>
      </c>
      <c r="AK40" s="28"/>
      <c r="AL40" s="28"/>
      <c r="AM40" s="28"/>
      <c r="AN40" s="28"/>
      <c r="AO40" s="28"/>
      <c r="AP40" s="24" t="s">
        <v>156</v>
      </c>
      <c r="AR40" s="31" t="s">
        <v>5</v>
      </c>
      <c r="BB40" s="64"/>
      <c r="BC40" s="65"/>
      <c r="CD40" s="64"/>
      <c r="CE40" s="65"/>
      <c r="DI40" s="64"/>
      <c r="DJ40" s="65"/>
      <c r="EH40" s="64"/>
      <c r="EI40" s="55"/>
    </row>
    <row r="41" spans="1:139" s="25" customFormat="1" x14ac:dyDescent="0.3">
      <c r="A41" s="54"/>
      <c r="B41" s="58">
        <v>30</v>
      </c>
      <c r="C41" s="20"/>
      <c r="D41" s="20"/>
      <c r="E41" s="20"/>
      <c r="F41" s="21"/>
      <c r="G41" s="36" t="s">
        <v>59</v>
      </c>
      <c r="H41" s="59" t="s">
        <v>88</v>
      </c>
      <c r="I41" s="65"/>
      <c r="V41" s="64"/>
      <c r="W41" s="65"/>
      <c r="AJ41" s="30" t="s">
        <v>155</v>
      </c>
      <c r="AK41" s="28"/>
      <c r="AL41" s="28"/>
      <c r="AM41" s="28"/>
      <c r="AN41" s="28"/>
      <c r="AO41" s="28"/>
      <c r="AP41" s="34"/>
      <c r="AQ41" s="28"/>
      <c r="AR41" s="24" t="s">
        <v>156</v>
      </c>
      <c r="BB41" s="64"/>
      <c r="BC41" s="65"/>
      <c r="CD41" s="64"/>
      <c r="CE41" s="65"/>
      <c r="DI41" s="64"/>
      <c r="DJ41" s="65"/>
      <c r="EH41" s="64"/>
      <c r="EI41" s="55"/>
    </row>
    <row r="42" spans="1:139" s="25" customFormat="1" x14ac:dyDescent="0.3">
      <c r="A42" s="54"/>
      <c r="B42" s="58">
        <v>31</v>
      </c>
      <c r="C42" s="20"/>
      <c r="D42" s="20"/>
      <c r="E42" s="20"/>
      <c r="F42" s="21"/>
      <c r="G42" s="36" t="s">
        <v>60</v>
      </c>
      <c r="H42" s="59" t="s">
        <v>89</v>
      </c>
      <c r="I42" s="65"/>
      <c r="V42" s="64"/>
      <c r="W42" s="65"/>
      <c r="AJ42" s="20"/>
      <c r="AN42" s="30" t="s">
        <v>155</v>
      </c>
      <c r="AO42" s="28"/>
      <c r="AP42" s="34"/>
      <c r="AQ42" s="28"/>
      <c r="AR42" s="34"/>
      <c r="AS42" s="28"/>
      <c r="AT42" s="28"/>
      <c r="AU42" s="28"/>
      <c r="AV42" s="28"/>
      <c r="AW42" s="28"/>
      <c r="AX42" s="28"/>
      <c r="AY42" s="28"/>
      <c r="AZ42" s="28"/>
      <c r="BA42" s="28"/>
      <c r="BB42" s="77"/>
      <c r="BC42" s="74" t="s">
        <v>156</v>
      </c>
      <c r="CD42" s="64"/>
      <c r="CE42" s="65"/>
      <c r="DI42" s="64"/>
      <c r="DJ42" s="65"/>
      <c r="EH42" s="64"/>
      <c r="EI42" s="55"/>
    </row>
    <row r="43" spans="1:139" s="25" customFormat="1" x14ac:dyDescent="0.3">
      <c r="A43" s="54"/>
      <c r="B43" s="58">
        <v>32</v>
      </c>
      <c r="C43" s="20">
        <v>27</v>
      </c>
      <c r="D43" s="20">
        <v>23</v>
      </c>
      <c r="E43" s="20"/>
      <c r="F43" s="21">
        <v>13.4</v>
      </c>
      <c r="G43" s="37" t="s">
        <v>61</v>
      </c>
      <c r="H43" s="59" t="s">
        <v>125</v>
      </c>
      <c r="I43" s="65"/>
      <c r="V43" s="64"/>
      <c r="W43" s="65"/>
      <c r="AP43" s="30" t="s">
        <v>155</v>
      </c>
      <c r="AQ43" s="28"/>
      <c r="AR43" s="28"/>
      <c r="AS43" s="28"/>
      <c r="AT43" s="28"/>
      <c r="AU43" s="28"/>
      <c r="AV43" s="28"/>
      <c r="AW43" s="28"/>
      <c r="AX43" s="28"/>
      <c r="AY43" s="28"/>
      <c r="AZ43" s="28"/>
      <c r="BA43" s="28"/>
      <c r="BB43" s="77"/>
      <c r="BC43" s="71"/>
      <c r="BD43" s="28"/>
      <c r="BE43" s="28"/>
      <c r="BF43" s="31" t="s">
        <v>5</v>
      </c>
      <c r="BG43" s="29"/>
      <c r="BH43" s="29"/>
      <c r="BI43" s="29"/>
      <c r="BJ43" s="24" t="s">
        <v>156</v>
      </c>
      <c r="CD43" s="64"/>
      <c r="CE43" s="65"/>
      <c r="DI43" s="64"/>
      <c r="DJ43" s="65"/>
      <c r="EH43" s="64"/>
      <c r="EI43" s="55"/>
    </row>
    <row r="44" spans="1:139" s="25" customFormat="1" x14ac:dyDescent="0.3">
      <c r="A44" s="54"/>
      <c r="B44" s="58">
        <v>33</v>
      </c>
      <c r="C44" s="20"/>
      <c r="D44" s="20"/>
      <c r="E44" s="20"/>
      <c r="F44" s="21"/>
      <c r="G44" s="36" t="s">
        <v>62</v>
      </c>
      <c r="H44" s="59" t="s">
        <v>90</v>
      </c>
      <c r="I44" s="65"/>
      <c r="V44" s="64"/>
      <c r="W44" s="65"/>
      <c r="AJ44" s="20"/>
      <c r="AP44" s="33"/>
      <c r="AR44" s="30" t="s">
        <v>155</v>
      </c>
      <c r="AS44" s="28"/>
      <c r="AT44" s="28"/>
      <c r="AU44" s="73" t="s">
        <v>159</v>
      </c>
      <c r="BB44" s="76" t="s">
        <v>156</v>
      </c>
      <c r="BC44" s="65"/>
      <c r="CD44" s="64"/>
      <c r="CE44" s="65"/>
      <c r="DI44" s="64"/>
      <c r="DJ44" s="65"/>
      <c r="EH44" s="64"/>
      <c r="EI44" s="55"/>
    </row>
    <row r="45" spans="1:139" s="25" customFormat="1" x14ac:dyDescent="0.3">
      <c r="A45" s="54"/>
      <c r="B45" s="58">
        <v>34</v>
      </c>
      <c r="C45" s="20"/>
      <c r="D45" s="20"/>
      <c r="E45" s="20"/>
      <c r="F45" s="21"/>
      <c r="G45" s="36" t="s">
        <v>63</v>
      </c>
      <c r="H45" s="59" t="s">
        <v>91</v>
      </c>
      <c r="I45" s="65"/>
      <c r="V45" s="64"/>
      <c r="W45" s="65"/>
      <c r="AT45" s="30" t="s">
        <v>155</v>
      </c>
      <c r="AU45" s="28"/>
      <c r="AV45" s="28"/>
      <c r="AW45" s="28"/>
      <c r="AX45" s="28"/>
      <c r="AY45" s="28"/>
      <c r="AZ45" s="28"/>
      <c r="BA45" s="28"/>
      <c r="BB45" s="77"/>
      <c r="BC45" s="71"/>
      <c r="BD45" s="28"/>
      <c r="BE45" s="28"/>
      <c r="BF45" s="28"/>
      <c r="BG45" s="28"/>
      <c r="BH45" s="28"/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4" t="s">
        <v>156</v>
      </c>
      <c r="CD45" s="64"/>
      <c r="CE45" s="65"/>
      <c r="DI45" s="64"/>
      <c r="DJ45" s="65"/>
      <c r="EH45" s="64"/>
      <c r="EI45" s="55"/>
    </row>
    <row r="46" spans="1:139" s="25" customFormat="1" x14ac:dyDescent="0.3">
      <c r="A46" s="54"/>
      <c r="B46" s="58">
        <v>35</v>
      </c>
      <c r="C46" s="20"/>
      <c r="D46" s="20"/>
      <c r="E46" s="20"/>
      <c r="F46" s="21"/>
      <c r="G46" s="20">
        <v>124004</v>
      </c>
      <c r="H46" s="59" t="s">
        <v>92</v>
      </c>
      <c r="I46" s="65"/>
      <c r="V46" s="64"/>
      <c r="W46" s="65"/>
      <c r="AU46" s="30" t="s">
        <v>155</v>
      </c>
      <c r="AV46" s="28"/>
      <c r="AW46" s="28"/>
      <c r="AX46" s="28"/>
      <c r="AY46" s="28"/>
      <c r="AZ46" s="28"/>
      <c r="BA46" s="28"/>
      <c r="BB46" s="77"/>
      <c r="BC46" s="71"/>
      <c r="BD46" s="28"/>
      <c r="BE46" s="28"/>
      <c r="BF46" s="28"/>
      <c r="BG46" s="28"/>
      <c r="BH46" s="28"/>
      <c r="BI46" s="28"/>
      <c r="BJ46" s="28"/>
      <c r="BK46" s="24" t="s">
        <v>156</v>
      </c>
      <c r="CD46" s="64"/>
      <c r="CE46" s="65"/>
      <c r="DI46" s="64"/>
      <c r="DJ46" s="65"/>
      <c r="EH46" s="64"/>
      <c r="EI46" s="55"/>
    </row>
    <row r="47" spans="1:139" s="25" customFormat="1" x14ac:dyDescent="0.3">
      <c r="A47" s="54"/>
      <c r="B47" s="58">
        <v>36</v>
      </c>
      <c r="C47" s="20"/>
      <c r="D47" s="20"/>
      <c r="E47" s="20"/>
      <c r="F47" s="21"/>
      <c r="G47" s="20">
        <v>124496</v>
      </c>
      <c r="H47" s="59" t="s">
        <v>93</v>
      </c>
      <c r="I47" s="65"/>
      <c r="V47" s="64"/>
      <c r="W47" s="65"/>
      <c r="AX47" s="30" t="s">
        <v>155</v>
      </c>
      <c r="AY47" s="28"/>
      <c r="AZ47" s="28"/>
      <c r="BA47" s="28"/>
      <c r="BB47" s="77"/>
      <c r="BC47" s="71"/>
      <c r="BD47" s="28"/>
      <c r="BE47" s="28"/>
      <c r="BF47" s="28"/>
      <c r="BG47" s="24" t="s">
        <v>156</v>
      </c>
      <c r="CD47" s="64"/>
      <c r="CE47" s="65"/>
      <c r="DI47" s="64"/>
      <c r="DJ47" s="65"/>
      <c r="EH47" s="64"/>
      <c r="EI47" s="55"/>
    </row>
    <row r="48" spans="1:139" s="25" customFormat="1" x14ac:dyDescent="0.3">
      <c r="A48" s="54"/>
      <c r="B48" s="58">
        <v>37</v>
      </c>
      <c r="C48" s="20"/>
      <c r="D48" s="20"/>
      <c r="E48" s="20"/>
      <c r="F48" s="21"/>
      <c r="G48" s="20">
        <v>125122</v>
      </c>
      <c r="H48" s="59" t="s">
        <v>126</v>
      </c>
      <c r="I48" s="65"/>
      <c r="V48" s="64"/>
      <c r="W48" s="65"/>
      <c r="BB48" s="66" t="s">
        <v>155</v>
      </c>
      <c r="BC48" s="71"/>
      <c r="BD48" s="28"/>
      <c r="BE48" s="28"/>
      <c r="BF48" s="24" t="s">
        <v>156</v>
      </c>
      <c r="CD48" s="64"/>
      <c r="CE48" s="65"/>
      <c r="DI48" s="64"/>
      <c r="DJ48" s="65"/>
      <c r="EH48" s="64"/>
      <c r="EI48" s="55"/>
    </row>
    <row r="49" spans="1:139" s="25" customFormat="1" x14ac:dyDescent="0.3">
      <c r="A49" s="54"/>
      <c r="B49" s="58">
        <v>38</v>
      </c>
      <c r="C49" s="20"/>
      <c r="D49" s="20"/>
      <c r="E49" s="20"/>
      <c r="F49" s="21"/>
      <c r="G49" s="20">
        <v>125307</v>
      </c>
      <c r="H49" s="59" t="s">
        <v>94</v>
      </c>
      <c r="I49" s="65"/>
      <c r="V49" s="64"/>
      <c r="W49" s="65"/>
      <c r="BB49" s="64"/>
      <c r="BC49" s="65"/>
      <c r="BD49" s="30" t="s">
        <v>155</v>
      </c>
      <c r="BE49" s="28"/>
      <c r="BF49" s="28"/>
      <c r="BG49" s="28"/>
      <c r="BH49" s="28"/>
      <c r="BI49" s="28"/>
      <c r="BJ49" s="28"/>
      <c r="BK49" s="28"/>
      <c r="BL49" s="24" t="s">
        <v>156</v>
      </c>
      <c r="CD49" s="64"/>
      <c r="CE49" s="65"/>
      <c r="DI49" s="64"/>
      <c r="DJ49" s="65"/>
      <c r="EH49" s="64"/>
      <c r="EI49" s="55"/>
    </row>
    <row r="50" spans="1:139" s="25" customFormat="1" x14ac:dyDescent="0.3">
      <c r="A50" s="54"/>
      <c r="B50" s="58">
        <v>39</v>
      </c>
      <c r="C50" s="20"/>
      <c r="D50" s="20"/>
      <c r="E50" s="20"/>
      <c r="F50" s="21"/>
      <c r="G50" s="20">
        <v>125310</v>
      </c>
      <c r="H50" s="59" t="s">
        <v>95</v>
      </c>
      <c r="I50" s="65"/>
      <c r="V50" s="64"/>
      <c r="W50" s="65"/>
      <c r="BB50" s="64"/>
      <c r="BC50" s="65"/>
      <c r="BD50" s="30" t="s">
        <v>155</v>
      </c>
      <c r="BE50" s="28"/>
      <c r="BF50" s="28"/>
      <c r="BG50" s="28"/>
      <c r="BH50" s="28"/>
      <c r="BI50" s="28"/>
      <c r="BJ50" s="73" t="s">
        <v>159</v>
      </c>
      <c r="BK50" s="24" t="s">
        <v>156</v>
      </c>
      <c r="CD50" s="64"/>
      <c r="CE50" s="65"/>
      <c r="DI50" s="64"/>
      <c r="DJ50" s="65"/>
      <c r="EH50" s="64"/>
      <c r="EI50" s="55"/>
    </row>
    <row r="51" spans="1:139" s="25" customFormat="1" x14ac:dyDescent="0.3">
      <c r="A51" s="54"/>
      <c r="B51" s="58">
        <v>40</v>
      </c>
      <c r="C51" s="20"/>
      <c r="D51" s="20"/>
      <c r="E51" s="20"/>
      <c r="F51" s="21"/>
      <c r="G51" s="20">
        <v>125506</v>
      </c>
      <c r="H51" s="59" t="s">
        <v>96</v>
      </c>
      <c r="I51" s="65"/>
      <c r="V51" s="64"/>
      <c r="W51" s="65"/>
      <c r="BB51" s="64"/>
      <c r="BC51" s="65"/>
      <c r="BE51" s="30" t="s">
        <v>155</v>
      </c>
      <c r="BF51" s="28"/>
      <c r="BG51" s="28"/>
      <c r="BH51" s="28"/>
      <c r="BI51" s="28"/>
      <c r="BJ51" s="73" t="s">
        <v>159</v>
      </c>
      <c r="BK51" s="24" t="s">
        <v>156</v>
      </c>
      <c r="CD51" s="64"/>
      <c r="CE51" s="65"/>
      <c r="DI51" s="64"/>
      <c r="DJ51" s="65"/>
      <c r="EH51" s="64"/>
      <c r="EI51" s="55"/>
    </row>
    <row r="52" spans="1:139" s="25" customFormat="1" x14ac:dyDescent="0.3">
      <c r="A52" s="54"/>
      <c r="B52" s="58">
        <v>41</v>
      </c>
      <c r="C52" s="20"/>
      <c r="D52" s="20"/>
      <c r="E52" s="20"/>
      <c r="F52" s="21"/>
      <c r="G52" s="20">
        <v>125705</v>
      </c>
      <c r="H52" s="59" t="s">
        <v>127</v>
      </c>
      <c r="I52" s="65"/>
      <c r="V52" s="64"/>
      <c r="W52" s="65"/>
      <c r="BB52" s="64"/>
      <c r="BC52" s="65"/>
      <c r="BF52" s="30" t="s">
        <v>155</v>
      </c>
      <c r="BG52" s="28"/>
      <c r="BH52" s="28"/>
      <c r="BI52" s="28"/>
      <c r="BJ52" s="28"/>
      <c r="BK52" s="28"/>
      <c r="BL52" s="28"/>
      <c r="BM52" s="28"/>
      <c r="BN52" s="28"/>
      <c r="BO52" s="28"/>
      <c r="BP52" s="28"/>
      <c r="BQ52" s="24" t="s">
        <v>156</v>
      </c>
      <c r="CD52" s="64"/>
      <c r="CE52" s="65"/>
      <c r="DI52" s="64"/>
      <c r="DJ52" s="65"/>
      <c r="EH52" s="64"/>
      <c r="EI52" s="55"/>
    </row>
    <row r="53" spans="1:139" s="25" customFormat="1" x14ac:dyDescent="0.3">
      <c r="A53" s="54"/>
      <c r="B53" s="58">
        <v>42</v>
      </c>
      <c r="C53" s="20"/>
      <c r="D53" s="20"/>
      <c r="E53" s="20"/>
      <c r="F53" s="21"/>
      <c r="G53" s="20">
        <v>125224</v>
      </c>
      <c r="H53" s="59" t="s">
        <v>97</v>
      </c>
      <c r="I53" s="65"/>
      <c r="V53" s="64"/>
      <c r="W53" s="65"/>
      <c r="BB53" s="64"/>
      <c r="BC53" s="65"/>
      <c r="BG53" s="30" t="s">
        <v>155</v>
      </c>
      <c r="BH53" s="28"/>
      <c r="BI53" s="28"/>
      <c r="BJ53" s="73" t="s">
        <v>159</v>
      </c>
      <c r="BL53" s="24" t="s">
        <v>156</v>
      </c>
      <c r="CD53" s="64"/>
      <c r="CE53" s="65"/>
      <c r="DI53" s="64"/>
      <c r="DJ53" s="65"/>
      <c r="EH53" s="64"/>
      <c r="EI53" s="55"/>
    </row>
    <row r="54" spans="1:139" s="25" customFormat="1" x14ac:dyDescent="0.3">
      <c r="A54" s="54"/>
      <c r="B54" s="58">
        <v>43</v>
      </c>
      <c r="C54" s="20"/>
      <c r="D54" s="20"/>
      <c r="E54" s="20"/>
      <c r="F54" s="21"/>
      <c r="G54" s="20">
        <v>126026</v>
      </c>
      <c r="H54" s="59" t="s">
        <v>98</v>
      </c>
      <c r="I54" s="65"/>
      <c r="V54" s="64"/>
      <c r="W54" s="65"/>
      <c r="BB54" s="64"/>
      <c r="BC54" s="65"/>
      <c r="BI54" s="30" t="s">
        <v>155</v>
      </c>
      <c r="BJ54" s="28"/>
      <c r="BK54" s="28"/>
      <c r="BL54" s="28"/>
      <c r="BM54" s="28"/>
      <c r="BN54" s="28"/>
      <c r="BO54" s="28"/>
      <c r="BP54" s="28"/>
      <c r="BQ54" s="24" t="s">
        <v>156</v>
      </c>
      <c r="CD54" s="64"/>
      <c r="CE54" s="65"/>
      <c r="DI54" s="64"/>
      <c r="DJ54" s="65"/>
      <c r="EH54" s="64"/>
      <c r="EI54" s="55"/>
    </row>
    <row r="55" spans="1:139" s="25" customFormat="1" x14ac:dyDescent="0.3">
      <c r="A55" s="54"/>
      <c r="B55" s="58">
        <v>44</v>
      </c>
      <c r="C55" s="20">
        <v>28</v>
      </c>
      <c r="D55" s="20">
        <v>24</v>
      </c>
      <c r="E55" s="20"/>
      <c r="F55" s="21">
        <v>7.5</v>
      </c>
      <c r="G55" s="20">
        <v>126121</v>
      </c>
      <c r="H55" s="59" t="s">
        <v>128</v>
      </c>
      <c r="I55" s="65"/>
      <c r="V55" s="64"/>
      <c r="W55" s="65"/>
      <c r="BB55" s="64"/>
      <c r="BC55" s="65"/>
      <c r="BJ55" s="30" t="s">
        <v>155</v>
      </c>
      <c r="BK55" s="28"/>
      <c r="BL55" s="28"/>
      <c r="BM55" s="28"/>
      <c r="BN55" s="28"/>
      <c r="BO55" s="28"/>
      <c r="BP55" s="28"/>
      <c r="BQ55" s="28"/>
      <c r="BR55" s="28"/>
      <c r="BS55" s="28"/>
      <c r="BT55" s="35" t="s">
        <v>5</v>
      </c>
      <c r="BU55" s="29"/>
      <c r="BV55" s="29"/>
      <c r="BW55" s="29"/>
      <c r="BX55" s="29"/>
      <c r="BY55" s="29"/>
      <c r="BZ55" s="29"/>
      <c r="CA55" s="29"/>
      <c r="CB55" s="29"/>
      <c r="CC55" s="29"/>
      <c r="CD55" s="72"/>
      <c r="CE55" s="78"/>
      <c r="CF55" s="29"/>
      <c r="CG55" s="29"/>
      <c r="CH55" s="29"/>
      <c r="CI55" s="29"/>
      <c r="CJ55" s="29"/>
      <c r="CK55" s="29"/>
      <c r="CL55" s="29"/>
      <c r="CM55" s="29"/>
      <c r="CN55" s="24" t="s">
        <v>156</v>
      </c>
      <c r="DI55" s="64"/>
      <c r="DJ55" s="65"/>
      <c r="EH55" s="64"/>
      <c r="EI55" s="55"/>
    </row>
    <row r="56" spans="1:139" s="25" customFormat="1" x14ac:dyDescent="0.3">
      <c r="A56" s="54"/>
      <c r="B56" s="58">
        <v>45</v>
      </c>
      <c r="C56" s="20">
        <v>29</v>
      </c>
      <c r="D56" s="20">
        <v>25</v>
      </c>
      <c r="E56" s="20"/>
      <c r="F56" s="21">
        <v>7.4</v>
      </c>
      <c r="G56" s="20">
        <v>126151</v>
      </c>
      <c r="H56" s="59" t="s">
        <v>129</v>
      </c>
      <c r="I56" s="65"/>
      <c r="V56" s="64"/>
      <c r="W56" s="65"/>
      <c r="BB56" s="64"/>
      <c r="BC56" s="65"/>
      <c r="BJ56" s="30" t="s">
        <v>155</v>
      </c>
      <c r="BK56" s="28"/>
      <c r="BL56" s="28"/>
      <c r="BM56" s="28"/>
      <c r="BN56" s="28"/>
      <c r="BO56" s="28"/>
      <c r="BP56" s="28"/>
      <c r="BQ56" s="28"/>
      <c r="BR56" s="28"/>
      <c r="BS56" s="28"/>
      <c r="BT56" s="35" t="s">
        <v>5</v>
      </c>
      <c r="BU56" s="29"/>
      <c r="BV56" s="29"/>
      <c r="BW56" s="29"/>
      <c r="BX56" s="29"/>
      <c r="BY56" s="29"/>
      <c r="BZ56" s="29"/>
      <c r="CA56" s="29"/>
      <c r="CB56" s="24" t="s">
        <v>156</v>
      </c>
      <c r="CD56" s="64"/>
      <c r="CE56" s="65"/>
      <c r="DI56" s="64"/>
      <c r="DJ56" s="65"/>
      <c r="EH56" s="64"/>
      <c r="EI56" s="55"/>
    </row>
    <row r="57" spans="1:139" s="25" customFormat="1" x14ac:dyDescent="0.3">
      <c r="A57" s="54"/>
      <c r="B57" s="58">
        <v>46</v>
      </c>
      <c r="C57" s="20">
        <v>30</v>
      </c>
      <c r="D57" s="20">
        <v>26</v>
      </c>
      <c r="E57" s="20"/>
      <c r="F57" s="21">
        <v>7.4</v>
      </c>
      <c r="G57" s="20">
        <v>126152</v>
      </c>
      <c r="H57" s="59" t="s">
        <v>130</v>
      </c>
      <c r="I57" s="65"/>
      <c r="V57" s="64"/>
      <c r="W57" s="65"/>
      <c r="BB57" s="64"/>
      <c r="BC57" s="65"/>
      <c r="BJ57" s="30" t="s">
        <v>155</v>
      </c>
      <c r="BK57" s="28"/>
      <c r="BL57" s="28"/>
      <c r="BM57" s="28"/>
      <c r="BN57" s="28"/>
      <c r="BO57" s="28"/>
      <c r="BP57" s="28"/>
      <c r="BQ57" s="28"/>
      <c r="BR57" s="28"/>
      <c r="BS57" s="28"/>
      <c r="BT57" s="35" t="s">
        <v>5</v>
      </c>
      <c r="BU57" s="29"/>
      <c r="BV57" s="29"/>
      <c r="BW57" s="29"/>
      <c r="BX57" s="29"/>
      <c r="BY57" s="29"/>
      <c r="BZ57" s="29"/>
      <c r="CA57" s="29"/>
      <c r="CB57" s="24" t="s">
        <v>156</v>
      </c>
      <c r="CD57" s="64"/>
      <c r="CE57" s="65"/>
      <c r="DI57" s="64"/>
      <c r="DJ57" s="65"/>
      <c r="EH57" s="64"/>
      <c r="EI57" s="55"/>
    </row>
    <row r="58" spans="1:139" s="25" customFormat="1" x14ac:dyDescent="0.3">
      <c r="A58" s="54"/>
      <c r="B58" s="58">
        <v>47</v>
      </c>
      <c r="C58" s="20">
        <v>31</v>
      </c>
      <c r="D58" s="20">
        <v>27</v>
      </c>
      <c r="E58" s="20"/>
      <c r="F58" s="21">
        <v>7.4</v>
      </c>
      <c r="G58" s="20">
        <v>126153</v>
      </c>
      <c r="H58" s="59" t="s">
        <v>131</v>
      </c>
      <c r="I58" s="65"/>
      <c r="V58" s="64"/>
      <c r="W58" s="65"/>
      <c r="BB58" s="64"/>
      <c r="BC58" s="65"/>
      <c r="BJ58" s="30" t="s">
        <v>155</v>
      </c>
      <c r="BK58" s="28"/>
      <c r="BL58" s="28"/>
      <c r="BM58" s="28"/>
      <c r="BN58" s="28"/>
      <c r="BO58" s="28"/>
      <c r="BP58" s="28"/>
      <c r="BQ58" s="28"/>
      <c r="BR58" s="28"/>
      <c r="BS58" s="28"/>
      <c r="BT58" s="35" t="s">
        <v>5</v>
      </c>
      <c r="BU58" s="29"/>
      <c r="BV58" s="29"/>
      <c r="BW58" s="29"/>
      <c r="BX58" s="29"/>
      <c r="BY58" s="29"/>
      <c r="BZ58" s="29"/>
      <c r="CA58" s="29"/>
      <c r="CB58" s="24" t="s">
        <v>156</v>
      </c>
      <c r="CD58" s="64"/>
      <c r="CE58" s="65"/>
      <c r="DI58" s="64"/>
      <c r="DJ58" s="65"/>
      <c r="EH58" s="64"/>
      <c r="EI58" s="55"/>
    </row>
    <row r="59" spans="1:139" s="25" customFormat="1" x14ac:dyDescent="0.3">
      <c r="A59" s="54"/>
      <c r="B59" s="58">
        <v>48</v>
      </c>
      <c r="C59" s="20">
        <v>32</v>
      </c>
      <c r="D59" s="20">
        <v>28</v>
      </c>
      <c r="E59" s="20"/>
      <c r="F59" s="21">
        <v>7.6</v>
      </c>
      <c r="G59" s="20">
        <v>126973</v>
      </c>
      <c r="H59" s="59" t="s">
        <v>84</v>
      </c>
      <c r="I59" s="65"/>
      <c r="V59" s="64"/>
      <c r="W59" s="65"/>
      <c r="BB59" s="64"/>
      <c r="BC59" s="65"/>
      <c r="BQ59" s="30" t="s">
        <v>155</v>
      </c>
      <c r="BR59" s="28"/>
      <c r="BS59" s="28"/>
      <c r="BT59" s="28"/>
      <c r="BU59" s="28"/>
      <c r="BV59" s="28"/>
      <c r="BW59" s="28"/>
      <c r="BX59" s="28"/>
      <c r="BY59" s="28"/>
      <c r="BZ59" s="28"/>
      <c r="CA59" s="28"/>
      <c r="CB59" s="28"/>
      <c r="CC59" s="28"/>
      <c r="CD59" s="80" t="s">
        <v>5</v>
      </c>
      <c r="CE59" s="78"/>
      <c r="CF59" s="24" t="s">
        <v>156</v>
      </c>
      <c r="DI59" s="64"/>
      <c r="DJ59" s="65"/>
      <c r="EH59" s="64"/>
      <c r="EI59" s="55"/>
    </row>
    <row r="60" spans="1:139" s="25" customFormat="1" x14ac:dyDescent="0.3">
      <c r="A60" s="54"/>
      <c r="B60" s="58">
        <v>49</v>
      </c>
      <c r="C60" s="20">
        <v>33</v>
      </c>
      <c r="D60" s="20">
        <v>29</v>
      </c>
      <c r="E60" s="20"/>
      <c r="F60" s="20">
        <v>7.6</v>
      </c>
      <c r="G60" s="20">
        <v>126975</v>
      </c>
      <c r="H60" s="59" t="s">
        <v>99</v>
      </c>
      <c r="I60" s="65"/>
      <c r="V60" s="64"/>
      <c r="W60" s="65"/>
      <c r="BB60" s="64"/>
      <c r="BC60" s="65"/>
      <c r="BQ60" s="30" t="s">
        <v>155</v>
      </c>
      <c r="BR60" s="28"/>
      <c r="BS60" s="28"/>
      <c r="BT60" s="28"/>
      <c r="BU60" s="28"/>
      <c r="BV60" s="28"/>
      <c r="BW60" s="28"/>
      <c r="BX60" s="28"/>
      <c r="BY60" s="28"/>
      <c r="BZ60" s="28"/>
      <c r="CA60" s="28"/>
      <c r="CB60" s="28"/>
      <c r="CC60" s="28"/>
      <c r="CD60" s="80" t="s">
        <v>5</v>
      </c>
      <c r="CE60" s="78"/>
      <c r="CF60" s="24" t="s">
        <v>156</v>
      </c>
      <c r="DI60" s="64"/>
      <c r="DJ60" s="65"/>
      <c r="EH60" s="64"/>
      <c r="EI60" s="55"/>
    </row>
    <row r="61" spans="1:139" s="25" customFormat="1" x14ac:dyDescent="0.3">
      <c r="A61" s="54"/>
      <c r="B61" s="58">
        <v>50</v>
      </c>
      <c r="C61" s="20">
        <v>35</v>
      </c>
      <c r="D61" s="20">
        <v>31</v>
      </c>
      <c r="E61" s="20"/>
      <c r="F61" s="20">
        <v>4.4000000000000004</v>
      </c>
      <c r="G61" s="20">
        <v>127652</v>
      </c>
      <c r="H61" s="59" t="s">
        <v>100</v>
      </c>
      <c r="I61" s="65"/>
      <c r="V61" s="64"/>
      <c r="W61" s="65"/>
      <c r="BB61" s="64"/>
      <c r="BC61" s="65"/>
      <c r="BT61" s="30" t="s">
        <v>155</v>
      </c>
      <c r="BU61" s="28"/>
      <c r="BV61" s="28"/>
      <c r="BW61" s="28"/>
      <c r="BX61" s="28"/>
      <c r="BY61" s="28"/>
      <c r="BZ61" s="28"/>
      <c r="CA61" s="28"/>
      <c r="CB61" s="28"/>
      <c r="CC61" s="28"/>
      <c r="CD61" s="80" t="s">
        <v>5</v>
      </c>
      <c r="CE61" s="78"/>
      <c r="CF61" s="29"/>
      <c r="CG61" s="29"/>
      <c r="CH61" s="29"/>
      <c r="CI61" s="29"/>
      <c r="CJ61" s="29"/>
      <c r="CK61" s="29"/>
      <c r="CL61" s="29"/>
      <c r="CM61" s="24" t="s">
        <v>156</v>
      </c>
      <c r="DI61" s="64"/>
      <c r="DJ61" s="65"/>
      <c r="EH61" s="64"/>
      <c r="EI61" s="55"/>
    </row>
    <row r="62" spans="1:139" s="25" customFormat="1" x14ac:dyDescent="0.3">
      <c r="A62" s="54"/>
      <c r="B62" s="58">
        <v>51</v>
      </c>
      <c r="C62" s="20"/>
      <c r="D62" s="20"/>
      <c r="E62" s="20"/>
      <c r="F62" s="20"/>
      <c r="G62" s="20">
        <v>127966</v>
      </c>
      <c r="H62" s="59" t="s">
        <v>101</v>
      </c>
      <c r="I62" s="65"/>
      <c r="V62" s="64"/>
      <c r="W62" s="65"/>
      <c r="BB62" s="64"/>
      <c r="BC62" s="65"/>
      <c r="BW62" s="30" t="s">
        <v>155</v>
      </c>
      <c r="BX62" s="28"/>
      <c r="BY62" s="28"/>
      <c r="BZ62" s="28"/>
      <c r="CA62" s="28"/>
      <c r="CB62" s="28"/>
      <c r="CC62" s="28"/>
      <c r="CD62" s="77"/>
      <c r="CE62" s="71"/>
      <c r="CF62" s="28"/>
      <c r="CG62" s="28"/>
      <c r="CH62" s="28"/>
      <c r="CI62" s="28"/>
      <c r="CJ62" s="28"/>
      <c r="CK62" s="24" t="s">
        <v>156</v>
      </c>
      <c r="DI62" s="64"/>
      <c r="DJ62" s="65"/>
      <c r="EH62" s="64"/>
      <c r="EI62" s="55"/>
    </row>
    <row r="63" spans="1:139" s="25" customFormat="1" x14ac:dyDescent="0.3">
      <c r="A63" s="54"/>
      <c r="B63" s="58">
        <v>52</v>
      </c>
      <c r="C63" s="20">
        <v>38</v>
      </c>
      <c r="D63" s="20">
        <v>34</v>
      </c>
      <c r="E63" s="20"/>
      <c r="F63" s="20">
        <v>4.5</v>
      </c>
      <c r="G63" s="20">
        <v>128490</v>
      </c>
      <c r="H63" s="59" t="s">
        <v>132</v>
      </c>
      <c r="I63" s="65"/>
      <c r="V63" s="64"/>
      <c r="W63" s="65"/>
      <c r="BB63" s="64"/>
      <c r="BC63" s="65"/>
      <c r="CA63" s="30" t="s">
        <v>155</v>
      </c>
      <c r="CB63" s="28"/>
      <c r="CC63" s="28"/>
      <c r="CD63" s="77"/>
      <c r="CE63" s="71"/>
      <c r="CF63" s="28"/>
      <c r="CG63" s="28"/>
      <c r="CH63" s="35" t="s">
        <v>5</v>
      </c>
      <c r="CI63" s="29"/>
      <c r="CJ63" s="29"/>
      <c r="CK63" s="29"/>
      <c r="CL63" s="24" t="s">
        <v>156</v>
      </c>
      <c r="DI63" s="64"/>
      <c r="DJ63" s="65"/>
      <c r="EH63" s="64"/>
      <c r="EI63" s="55"/>
    </row>
    <row r="64" spans="1:139" s="25" customFormat="1" x14ac:dyDescent="0.3">
      <c r="A64" s="54"/>
      <c r="B64" s="58">
        <v>53</v>
      </c>
      <c r="C64" s="20">
        <v>39</v>
      </c>
      <c r="D64" s="20">
        <v>35</v>
      </c>
      <c r="E64" s="20"/>
      <c r="F64" s="20">
        <v>4.3</v>
      </c>
      <c r="G64" s="20">
        <v>128578</v>
      </c>
      <c r="H64" s="59" t="s">
        <v>102</v>
      </c>
      <c r="I64" s="65"/>
      <c r="V64" s="64"/>
      <c r="W64" s="65"/>
      <c r="BB64" s="64"/>
      <c r="BC64" s="65"/>
      <c r="CA64" s="30" t="s">
        <v>155</v>
      </c>
      <c r="CB64" s="28"/>
      <c r="CC64" s="28"/>
      <c r="CD64" s="77"/>
      <c r="CE64" s="71"/>
      <c r="CF64" s="24" t="s">
        <v>156</v>
      </c>
      <c r="CH64" s="35" t="s">
        <v>5</v>
      </c>
      <c r="DI64" s="64"/>
      <c r="DJ64" s="65"/>
      <c r="EH64" s="64"/>
      <c r="EI64" s="55"/>
    </row>
    <row r="65" spans="1:139" s="25" customFormat="1" x14ac:dyDescent="0.3">
      <c r="A65" s="54"/>
      <c r="B65" s="58">
        <v>54</v>
      </c>
      <c r="C65" s="20"/>
      <c r="D65" s="20"/>
      <c r="E65" s="20"/>
      <c r="F65" s="20"/>
      <c r="G65" s="20">
        <v>128613</v>
      </c>
      <c r="H65" s="59" t="s">
        <v>133</v>
      </c>
      <c r="I65" s="65"/>
      <c r="V65" s="64"/>
      <c r="W65" s="65"/>
      <c r="BB65" s="64"/>
      <c r="BC65" s="65"/>
      <c r="CB65" s="30" t="s">
        <v>155</v>
      </c>
      <c r="CC65" s="28"/>
      <c r="CD65" s="77"/>
      <c r="CE65" s="71"/>
      <c r="CF65" s="28"/>
      <c r="CG65" s="28"/>
      <c r="CH65" s="28"/>
      <c r="CI65" s="28"/>
      <c r="CJ65" s="28"/>
      <c r="CK65" s="28"/>
      <c r="CL65" s="28"/>
      <c r="CM65" s="28"/>
      <c r="CN65" s="28"/>
      <c r="CO65" s="24" t="s">
        <v>156</v>
      </c>
      <c r="DI65" s="64"/>
      <c r="DJ65" s="65"/>
      <c r="EH65" s="64"/>
      <c r="EI65" s="55"/>
    </row>
    <row r="66" spans="1:139" s="25" customFormat="1" x14ac:dyDescent="0.3">
      <c r="A66" s="54"/>
      <c r="B66" s="58">
        <v>55</v>
      </c>
      <c r="C66" s="20">
        <v>40</v>
      </c>
      <c r="D66" s="20">
        <v>36</v>
      </c>
      <c r="E66" s="20"/>
      <c r="F66" s="21">
        <v>2</v>
      </c>
      <c r="G66" s="20">
        <v>128675</v>
      </c>
      <c r="H66" s="59" t="s">
        <v>103</v>
      </c>
      <c r="I66" s="65"/>
      <c r="V66" s="64"/>
      <c r="W66" s="65"/>
      <c r="BB66" s="64"/>
      <c r="BC66" s="65"/>
      <c r="CC66" s="30" t="s">
        <v>155</v>
      </c>
      <c r="CD66" s="77"/>
      <c r="CE66" s="71"/>
      <c r="CF66" s="28"/>
      <c r="CG66" s="24" t="s">
        <v>156</v>
      </c>
      <c r="CH66" s="35" t="s">
        <v>5</v>
      </c>
      <c r="DI66" s="64"/>
      <c r="DJ66" s="65"/>
      <c r="EH66" s="64"/>
      <c r="EI66" s="55"/>
    </row>
    <row r="67" spans="1:139" s="25" customFormat="1" x14ac:dyDescent="0.3">
      <c r="A67" s="54"/>
      <c r="B67" s="58">
        <v>56</v>
      </c>
      <c r="C67" s="38" t="s">
        <v>172</v>
      </c>
      <c r="D67" s="20">
        <v>38</v>
      </c>
      <c r="E67" s="20"/>
      <c r="F67" s="20">
        <v>4.5</v>
      </c>
      <c r="G67" s="20">
        <v>128489</v>
      </c>
      <c r="H67" s="59" t="s">
        <v>134</v>
      </c>
      <c r="I67" s="65"/>
      <c r="V67" s="64"/>
      <c r="W67" s="65"/>
      <c r="BB67" s="64"/>
      <c r="BC67" s="65"/>
      <c r="CA67" s="30" t="s">
        <v>160</v>
      </c>
      <c r="CB67" s="28"/>
      <c r="CC67" s="28"/>
      <c r="CD67" s="77"/>
      <c r="CE67" s="71"/>
      <c r="CF67" s="30" t="s">
        <v>155</v>
      </c>
      <c r="CG67" s="28"/>
      <c r="CH67" s="28"/>
      <c r="CI67" s="39" t="s">
        <v>23</v>
      </c>
      <c r="CJ67" s="29"/>
      <c r="CK67" s="29"/>
      <c r="CL67" s="24" t="s">
        <v>156</v>
      </c>
      <c r="DI67" s="64"/>
      <c r="DJ67" s="65"/>
      <c r="EH67" s="64"/>
      <c r="EI67" s="55"/>
    </row>
    <row r="68" spans="1:139" s="25" customFormat="1" x14ac:dyDescent="0.3">
      <c r="A68" s="54"/>
      <c r="B68" s="58">
        <v>57</v>
      </c>
      <c r="C68" s="20"/>
      <c r="D68" s="20"/>
      <c r="E68" s="20"/>
      <c r="F68" s="20"/>
      <c r="G68" s="20">
        <v>129628</v>
      </c>
      <c r="H68" s="59" t="s">
        <v>104</v>
      </c>
      <c r="I68" s="65"/>
      <c r="V68" s="64"/>
      <c r="W68" s="65"/>
      <c r="BB68" s="64"/>
      <c r="BC68" s="65"/>
      <c r="CD68" s="64"/>
      <c r="CE68" s="65"/>
      <c r="CJ68" s="30" t="s">
        <v>155</v>
      </c>
      <c r="CK68" s="28"/>
      <c r="CL68" s="28"/>
      <c r="CM68" s="28"/>
      <c r="CN68" s="28"/>
      <c r="CO68" s="28"/>
      <c r="CP68" s="28"/>
      <c r="CQ68" s="28"/>
      <c r="CR68" s="28"/>
      <c r="CS68" s="28"/>
      <c r="CT68" s="28"/>
      <c r="CU68" s="24" t="s">
        <v>156</v>
      </c>
      <c r="DI68" s="64"/>
      <c r="DJ68" s="65"/>
      <c r="EH68" s="64"/>
      <c r="EI68" s="55"/>
    </row>
    <row r="69" spans="1:139" s="25" customFormat="1" x14ac:dyDescent="0.3">
      <c r="A69" s="54"/>
      <c r="B69" s="58">
        <v>58</v>
      </c>
      <c r="C69" s="20"/>
      <c r="D69" s="20"/>
      <c r="E69" s="20"/>
      <c r="F69" s="20"/>
      <c r="G69" s="87">
        <v>129629</v>
      </c>
      <c r="H69" s="88" t="s">
        <v>135</v>
      </c>
      <c r="I69" s="89"/>
      <c r="J69" s="90"/>
      <c r="K69" s="90"/>
      <c r="L69" s="90"/>
      <c r="V69" s="64"/>
      <c r="W69" s="65"/>
      <c r="BB69" s="64"/>
      <c r="BC69" s="65"/>
      <c r="CD69" s="64"/>
      <c r="CE69" s="65"/>
      <c r="CJ69" s="30" t="s">
        <v>155</v>
      </c>
      <c r="CK69" s="28"/>
      <c r="CL69" s="28"/>
      <c r="CM69" s="28"/>
      <c r="CN69" s="28"/>
      <c r="CO69" s="28"/>
      <c r="CP69" s="28"/>
      <c r="CQ69" s="28"/>
      <c r="CR69" s="28"/>
      <c r="CS69" s="28"/>
      <c r="CT69" s="28"/>
      <c r="CU69" s="28"/>
      <c r="CV69" s="28"/>
      <c r="CW69" s="28"/>
      <c r="CX69" s="28"/>
      <c r="CY69" s="28"/>
      <c r="CZ69" s="24" t="s">
        <v>156</v>
      </c>
      <c r="DB69" s="40"/>
      <c r="DI69" s="64"/>
      <c r="DJ69" s="65"/>
      <c r="EH69" s="64"/>
      <c r="EI69" s="55"/>
    </row>
    <row r="70" spans="1:139" s="25" customFormat="1" x14ac:dyDescent="0.3">
      <c r="A70" s="54"/>
      <c r="B70" s="58">
        <v>59</v>
      </c>
      <c r="C70" s="20"/>
      <c r="D70" s="20"/>
      <c r="E70" s="20"/>
      <c r="F70" s="20"/>
      <c r="G70" s="20">
        <v>129875</v>
      </c>
      <c r="H70" s="59" t="s">
        <v>136</v>
      </c>
      <c r="I70" s="65"/>
      <c r="V70" s="64"/>
      <c r="W70" s="65"/>
      <c r="BB70" s="64"/>
      <c r="BC70" s="65"/>
      <c r="CD70" s="64"/>
      <c r="CE70" s="65"/>
      <c r="CK70" s="30" t="s">
        <v>155</v>
      </c>
      <c r="CL70" s="28"/>
      <c r="CM70" s="28"/>
      <c r="CN70" s="28"/>
      <c r="CO70" s="28"/>
      <c r="CP70" s="28"/>
      <c r="CQ70" s="28"/>
      <c r="CR70" s="28"/>
      <c r="CS70" s="28"/>
      <c r="CT70" s="28"/>
      <c r="CU70" s="28"/>
      <c r="CV70" s="28"/>
      <c r="CW70" s="28"/>
      <c r="CX70" s="28"/>
      <c r="CY70" s="28"/>
      <c r="CZ70" s="28"/>
      <c r="DA70" s="28"/>
      <c r="DB70" s="28"/>
      <c r="DC70" s="28"/>
      <c r="DD70" s="28"/>
      <c r="DE70" s="28"/>
      <c r="DF70" s="28"/>
      <c r="DG70" s="28"/>
      <c r="DH70" s="28"/>
      <c r="DI70" s="77"/>
      <c r="DJ70" s="71"/>
      <c r="DK70" s="28"/>
      <c r="DL70" s="28"/>
      <c r="DM70" s="28"/>
      <c r="DN70" s="28"/>
      <c r="DO70" s="28"/>
      <c r="DP70" s="28"/>
      <c r="DQ70" s="24" t="s">
        <v>25</v>
      </c>
      <c r="EH70" s="64"/>
      <c r="EI70" s="55"/>
    </row>
    <row r="71" spans="1:139" s="25" customFormat="1" x14ac:dyDescent="0.3">
      <c r="A71" s="54"/>
      <c r="B71" s="58">
        <v>60</v>
      </c>
      <c r="C71" s="20">
        <v>42</v>
      </c>
      <c r="D71" s="20">
        <v>39</v>
      </c>
      <c r="E71" s="20"/>
      <c r="F71" s="20">
        <v>5.4</v>
      </c>
      <c r="G71" s="20">
        <v>130439</v>
      </c>
      <c r="H71" s="59" t="s">
        <v>137</v>
      </c>
      <c r="I71" s="65"/>
      <c r="V71" s="64"/>
      <c r="W71" s="65"/>
      <c r="BB71" s="64"/>
      <c r="BC71" s="65"/>
      <c r="CD71" s="64"/>
      <c r="CE71" s="65"/>
      <c r="CN71" s="30" t="s">
        <v>155</v>
      </c>
      <c r="CO71" s="28"/>
      <c r="CP71" s="28"/>
      <c r="CQ71" s="28"/>
      <c r="CR71" s="28"/>
      <c r="CS71" s="28"/>
      <c r="CT71" s="28"/>
      <c r="CU71" s="28"/>
      <c r="CV71" s="35" t="s">
        <v>5</v>
      </c>
      <c r="CW71" s="29"/>
      <c r="CX71" s="24" t="s">
        <v>156</v>
      </c>
      <c r="DI71" s="64"/>
      <c r="DJ71" s="65"/>
      <c r="EH71" s="64"/>
      <c r="EI71" s="55"/>
    </row>
    <row r="72" spans="1:139" s="25" customFormat="1" x14ac:dyDescent="0.3">
      <c r="A72" s="54"/>
      <c r="B72" s="58">
        <v>61</v>
      </c>
      <c r="C72" s="20">
        <v>43</v>
      </c>
      <c r="D72" s="20">
        <v>40</v>
      </c>
      <c r="E72" s="20"/>
      <c r="F72" s="20">
        <v>4.5999999999999996</v>
      </c>
      <c r="G72" s="20">
        <v>130498</v>
      </c>
      <c r="H72" s="59" t="s">
        <v>105</v>
      </c>
      <c r="I72" s="65"/>
      <c r="V72" s="64"/>
      <c r="W72" s="65"/>
      <c r="BB72" s="64"/>
      <c r="BC72" s="65"/>
      <c r="CD72" s="64"/>
      <c r="CE72" s="65"/>
      <c r="CO72" s="30" t="s">
        <v>155</v>
      </c>
      <c r="CP72" s="28"/>
      <c r="CQ72" s="28"/>
      <c r="CR72" s="28"/>
      <c r="CS72" s="28"/>
      <c r="CT72" s="24" t="s">
        <v>156</v>
      </c>
      <c r="CV72" s="35" t="s">
        <v>5</v>
      </c>
      <c r="DI72" s="64"/>
      <c r="DJ72" s="65"/>
      <c r="EH72" s="64"/>
      <c r="EI72" s="55"/>
    </row>
    <row r="73" spans="1:139" s="25" customFormat="1" x14ac:dyDescent="0.3">
      <c r="A73" s="54"/>
      <c r="B73" s="58">
        <v>62</v>
      </c>
      <c r="C73" s="20"/>
      <c r="D73" s="20"/>
      <c r="E73" s="20"/>
      <c r="F73" s="20"/>
      <c r="G73" s="20">
        <v>130851</v>
      </c>
      <c r="H73" s="59" t="s">
        <v>138</v>
      </c>
      <c r="I73" s="65"/>
      <c r="V73" s="64"/>
      <c r="W73" s="65"/>
      <c r="BB73" s="64"/>
      <c r="BC73" s="65"/>
      <c r="CD73" s="64"/>
      <c r="CE73" s="65"/>
      <c r="CR73" s="30" t="s">
        <v>155</v>
      </c>
      <c r="CS73" s="28"/>
      <c r="CT73" s="28"/>
      <c r="CU73" s="28"/>
      <c r="CV73" s="28"/>
      <c r="CW73" s="28"/>
      <c r="CX73" s="28"/>
      <c r="CY73" s="28"/>
      <c r="CZ73" s="28"/>
      <c r="DA73" s="28"/>
      <c r="DB73" s="28"/>
      <c r="DC73" s="28"/>
      <c r="DD73" s="28"/>
      <c r="DE73" s="28"/>
      <c r="DF73" s="28"/>
      <c r="DG73" s="28"/>
      <c r="DH73" s="28"/>
      <c r="DI73" s="77"/>
      <c r="DJ73" s="71"/>
      <c r="DK73" s="28"/>
      <c r="DL73" s="28"/>
      <c r="DM73" s="28"/>
      <c r="DN73" s="28"/>
      <c r="DO73" s="28"/>
      <c r="DP73" s="28"/>
      <c r="DQ73" s="28"/>
      <c r="DR73" s="28"/>
      <c r="DS73" s="28"/>
      <c r="DT73" s="28"/>
      <c r="DU73" s="28"/>
      <c r="DV73" s="28"/>
      <c r="DW73" s="28"/>
      <c r="DX73" s="24" t="s">
        <v>25</v>
      </c>
      <c r="EH73" s="64"/>
      <c r="EI73" s="55"/>
    </row>
    <row r="74" spans="1:139" s="25" customFormat="1" x14ac:dyDescent="0.3">
      <c r="A74" s="54"/>
      <c r="B74" s="58">
        <v>63</v>
      </c>
      <c r="C74" s="20"/>
      <c r="D74" s="20"/>
      <c r="E74" s="20"/>
      <c r="F74" s="20"/>
      <c r="G74" s="20">
        <v>131212</v>
      </c>
      <c r="H74" s="59" t="s">
        <v>139</v>
      </c>
      <c r="I74" s="65"/>
      <c r="V74" s="64"/>
      <c r="W74" s="65"/>
      <c r="BB74" s="64"/>
      <c r="BC74" s="65"/>
      <c r="CD74" s="64"/>
      <c r="CE74" s="65"/>
      <c r="CT74" s="30" t="s">
        <v>155</v>
      </c>
      <c r="CU74" s="28"/>
      <c r="CV74" s="28"/>
      <c r="CW74" s="28"/>
      <c r="CX74" s="28"/>
      <c r="CY74" s="28"/>
      <c r="CZ74" s="28"/>
      <c r="DA74" s="28"/>
      <c r="DB74" s="28"/>
      <c r="DC74" s="28"/>
      <c r="DD74" s="28"/>
      <c r="DE74" s="28"/>
      <c r="DF74" s="28"/>
      <c r="DG74" s="28"/>
      <c r="DH74" s="28"/>
      <c r="DI74" s="77"/>
      <c r="DJ74" s="74" t="s">
        <v>156</v>
      </c>
      <c r="EH74" s="64"/>
      <c r="EI74" s="55"/>
    </row>
    <row r="75" spans="1:139" s="25" customFormat="1" x14ac:dyDescent="0.3">
      <c r="A75" s="54"/>
      <c r="B75" s="58">
        <v>64</v>
      </c>
      <c r="C75" s="20"/>
      <c r="D75" s="20"/>
      <c r="E75" s="20"/>
      <c r="F75" s="20"/>
      <c r="G75" s="20">
        <v>131210</v>
      </c>
      <c r="H75" s="59" t="s">
        <v>140</v>
      </c>
      <c r="I75" s="65"/>
      <c r="V75" s="64"/>
      <c r="W75" s="65"/>
      <c r="BB75" s="64"/>
      <c r="BC75" s="65"/>
      <c r="CD75" s="64"/>
      <c r="CE75" s="65"/>
      <c r="CT75" s="30" t="s">
        <v>155</v>
      </c>
      <c r="CU75" s="28"/>
      <c r="CV75" s="28"/>
      <c r="CW75" s="28"/>
      <c r="CX75" s="28"/>
      <c r="CY75" s="28"/>
      <c r="CZ75" s="28"/>
      <c r="DA75" s="28"/>
      <c r="DB75" s="28"/>
      <c r="DC75" s="28"/>
      <c r="DD75" s="28"/>
      <c r="DE75" s="28"/>
      <c r="DF75" s="28"/>
      <c r="DG75" s="28"/>
      <c r="DH75" s="28"/>
      <c r="DI75" s="77"/>
      <c r="DJ75" s="71"/>
      <c r="DK75" s="28"/>
      <c r="DL75" s="28"/>
      <c r="DM75" s="28"/>
      <c r="DN75" s="28"/>
      <c r="DO75" s="28"/>
      <c r="DP75" s="28"/>
      <c r="DQ75" s="28"/>
      <c r="DR75" s="28"/>
      <c r="DS75" s="28"/>
      <c r="DT75" s="28"/>
      <c r="DU75" s="28"/>
      <c r="DV75" s="24" t="s">
        <v>25</v>
      </c>
      <c r="EH75" s="64"/>
      <c r="EI75" s="55"/>
    </row>
    <row r="76" spans="1:139" s="25" customFormat="1" x14ac:dyDescent="0.3">
      <c r="A76" s="54"/>
      <c r="B76" s="58">
        <v>65</v>
      </c>
      <c r="C76" s="20"/>
      <c r="D76" s="20"/>
      <c r="E76" s="20"/>
      <c r="F76" s="20"/>
      <c r="G76" s="20">
        <v>131452</v>
      </c>
      <c r="H76" s="59" t="s">
        <v>106</v>
      </c>
      <c r="I76" s="65"/>
      <c r="V76" s="64"/>
      <c r="W76" s="65"/>
      <c r="BB76" s="64"/>
      <c r="BC76" s="65"/>
      <c r="CD76" s="64"/>
      <c r="CE76" s="65"/>
      <c r="CU76" s="30" t="s">
        <v>155</v>
      </c>
      <c r="CV76" s="28"/>
      <c r="CW76" s="28"/>
      <c r="CX76" s="24" t="s">
        <v>156</v>
      </c>
      <c r="DI76" s="64"/>
      <c r="DJ76" s="65"/>
      <c r="EH76" s="64"/>
      <c r="EI76" s="55"/>
    </row>
    <row r="77" spans="1:139" s="25" customFormat="1" x14ac:dyDescent="0.3">
      <c r="A77" s="54"/>
      <c r="B77" s="58">
        <v>66</v>
      </c>
      <c r="C77" s="20"/>
      <c r="D77" s="20"/>
      <c r="E77" s="20"/>
      <c r="F77" s="20"/>
      <c r="G77" s="20">
        <v>131453</v>
      </c>
      <c r="H77" s="59" t="s">
        <v>107</v>
      </c>
      <c r="I77" s="65"/>
      <c r="V77" s="64"/>
      <c r="W77" s="65"/>
      <c r="BB77" s="64"/>
      <c r="BC77" s="65"/>
      <c r="CD77" s="64"/>
      <c r="CE77" s="65"/>
      <c r="CU77" s="30" t="s">
        <v>155</v>
      </c>
      <c r="CV77" s="28"/>
      <c r="CW77" s="28"/>
      <c r="CX77" s="24" t="s">
        <v>156</v>
      </c>
      <c r="DI77" s="64"/>
      <c r="DJ77" s="65"/>
      <c r="EH77" s="64"/>
      <c r="EI77" s="55"/>
    </row>
    <row r="78" spans="1:139" s="25" customFormat="1" x14ac:dyDescent="0.3">
      <c r="A78" s="54"/>
      <c r="B78" s="58">
        <v>67</v>
      </c>
      <c r="C78" s="20"/>
      <c r="D78" s="20"/>
      <c r="E78" s="20"/>
      <c r="F78" s="20"/>
      <c r="G78" s="20">
        <v>131347</v>
      </c>
      <c r="H78" s="59" t="s">
        <v>108</v>
      </c>
      <c r="I78" s="65"/>
      <c r="V78" s="64"/>
      <c r="W78" s="65"/>
      <c r="BB78" s="64"/>
      <c r="BC78" s="65"/>
      <c r="CD78" s="64"/>
      <c r="CE78" s="65"/>
      <c r="CU78" s="30" t="s">
        <v>155</v>
      </c>
      <c r="CV78" s="28"/>
      <c r="CW78" s="28"/>
      <c r="CX78" s="28"/>
      <c r="CY78" s="24" t="s">
        <v>156</v>
      </c>
      <c r="DI78" s="64"/>
      <c r="DJ78" s="65"/>
      <c r="EH78" s="64"/>
      <c r="EI78" s="55"/>
    </row>
    <row r="79" spans="1:139" s="25" customFormat="1" x14ac:dyDescent="0.3">
      <c r="A79" s="54"/>
      <c r="B79" s="58">
        <v>68</v>
      </c>
      <c r="C79" s="20"/>
      <c r="D79" s="20"/>
      <c r="E79" s="20"/>
      <c r="F79" s="20"/>
      <c r="G79" s="20">
        <v>131348</v>
      </c>
      <c r="H79" s="59" t="s">
        <v>109</v>
      </c>
      <c r="I79" s="65"/>
      <c r="V79" s="64"/>
      <c r="W79" s="65"/>
      <c r="BB79" s="64"/>
      <c r="BC79" s="65"/>
      <c r="CD79" s="64"/>
      <c r="CE79" s="65"/>
      <c r="CU79" s="30" t="s">
        <v>155</v>
      </c>
      <c r="CV79" s="28"/>
      <c r="CW79" s="28"/>
      <c r="CX79" s="28"/>
      <c r="CY79" s="24" t="s">
        <v>156</v>
      </c>
      <c r="DI79" s="64"/>
      <c r="DJ79" s="65"/>
      <c r="EH79" s="64"/>
      <c r="EI79" s="55"/>
    </row>
    <row r="80" spans="1:139" s="25" customFormat="1" x14ac:dyDescent="0.3">
      <c r="A80" s="54"/>
      <c r="B80" s="58">
        <v>69</v>
      </c>
      <c r="C80" s="20"/>
      <c r="D80" s="20"/>
      <c r="E80" s="20"/>
      <c r="F80" s="20"/>
      <c r="G80" s="20">
        <v>131669</v>
      </c>
      <c r="H80" s="59" t="s">
        <v>110</v>
      </c>
      <c r="I80" s="65"/>
      <c r="V80" s="64"/>
      <c r="W80" s="65"/>
      <c r="BB80" s="64"/>
      <c r="BC80" s="65"/>
      <c r="CD80" s="64"/>
      <c r="CE80" s="65"/>
      <c r="CW80" s="30" t="s">
        <v>155</v>
      </c>
      <c r="CX80" s="28"/>
      <c r="CY80" s="28"/>
      <c r="CZ80" s="28"/>
      <c r="DA80" s="28"/>
      <c r="DB80" s="28"/>
      <c r="DC80" s="28"/>
      <c r="DD80" s="28"/>
      <c r="DE80" s="28"/>
      <c r="DF80" s="28"/>
      <c r="DG80" s="73" t="s">
        <v>159</v>
      </c>
      <c r="DI80" s="64"/>
      <c r="DJ80" s="65"/>
      <c r="EH80" s="64"/>
      <c r="EI80" s="55"/>
    </row>
    <row r="81" spans="1:139" s="25" customFormat="1" x14ac:dyDescent="0.3">
      <c r="A81" s="54"/>
      <c r="B81" s="58">
        <v>70</v>
      </c>
      <c r="C81" s="20"/>
      <c r="D81" s="20"/>
      <c r="E81" s="20"/>
      <c r="F81" s="20"/>
      <c r="G81" s="20">
        <v>132462</v>
      </c>
      <c r="H81" s="59" t="s">
        <v>111</v>
      </c>
      <c r="I81" s="65"/>
      <c r="V81" s="64"/>
      <c r="W81" s="65"/>
      <c r="BB81" s="64"/>
      <c r="BC81" s="65"/>
      <c r="CD81" s="64"/>
      <c r="CE81" s="65"/>
      <c r="DB81" s="30" t="s">
        <v>155</v>
      </c>
      <c r="DC81" s="73" t="s">
        <v>159</v>
      </c>
      <c r="DI81" s="64"/>
      <c r="DJ81" s="65"/>
      <c r="EH81" s="64"/>
      <c r="EI81" s="55"/>
    </row>
    <row r="82" spans="1:139" s="25" customFormat="1" x14ac:dyDescent="0.3">
      <c r="A82" s="54"/>
      <c r="B82" s="58">
        <v>71</v>
      </c>
      <c r="C82" s="20"/>
      <c r="D82" s="20"/>
      <c r="E82" s="20"/>
      <c r="F82" s="20"/>
      <c r="G82" s="20">
        <v>132613</v>
      </c>
      <c r="H82" s="59" t="s">
        <v>141</v>
      </c>
      <c r="I82" s="65"/>
      <c r="V82" s="64"/>
      <c r="W82" s="65"/>
      <c r="BB82" s="64"/>
      <c r="BC82" s="65"/>
      <c r="CD82" s="64"/>
      <c r="CE82" s="65"/>
      <c r="DC82" s="30" t="s">
        <v>155</v>
      </c>
      <c r="DD82" s="28"/>
      <c r="DE82" s="28"/>
      <c r="DF82" s="28"/>
      <c r="DG82" s="28"/>
      <c r="DH82" s="28"/>
      <c r="DI82" s="77"/>
      <c r="DJ82" s="74" t="s">
        <v>156</v>
      </c>
      <c r="EH82" s="64"/>
      <c r="EI82" s="55"/>
    </row>
    <row r="83" spans="1:139" s="25" customFormat="1" x14ac:dyDescent="0.3">
      <c r="A83" s="54"/>
      <c r="B83" s="58">
        <v>72</v>
      </c>
      <c r="C83" s="20"/>
      <c r="D83" s="20"/>
      <c r="E83" s="20"/>
      <c r="F83" s="20"/>
      <c r="G83" s="20">
        <v>132614</v>
      </c>
      <c r="H83" s="59" t="s">
        <v>142</v>
      </c>
      <c r="I83" s="65"/>
      <c r="V83" s="64"/>
      <c r="W83" s="65"/>
      <c r="BB83" s="64"/>
      <c r="BC83" s="65"/>
      <c r="CD83" s="64"/>
      <c r="CE83" s="65"/>
      <c r="DC83" s="30" t="s">
        <v>155</v>
      </c>
      <c r="DD83" s="28"/>
      <c r="DE83" s="28"/>
      <c r="DF83" s="28"/>
      <c r="DG83" s="28"/>
      <c r="DH83" s="28"/>
      <c r="DI83" s="77"/>
      <c r="DJ83" s="71"/>
      <c r="DK83" s="28"/>
      <c r="DL83" s="28"/>
      <c r="DM83" s="24" t="s">
        <v>156</v>
      </c>
      <c r="EH83" s="64"/>
      <c r="EI83" s="55"/>
    </row>
    <row r="84" spans="1:139" s="25" customFormat="1" x14ac:dyDescent="0.3">
      <c r="A84" s="54"/>
      <c r="B84" s="58">
        <v>73</v>
      </c>
      <c r="C84" s="20"/>
      <c r="D84" s="20"/>
      <c r="E84" s="20"/>
      <c r="F84" s="20"/>
      <c r="G84" s="20">
        <v>132564</v>
      </c>
      <c r="H84" s="59" t="s">
        <v>143</v>
      </c>
      <c r="I84" s="65"/>
      <c r="V84" s="64"/>
      <c r="W84" s="65"/>
      <c r="BB84" s="64"/>
      <c r="BC84" s="65"/>
      <c r="CD84" s="64"/>
      <c r="CE84" s="65"/>
      <c r="DC84" s="30" t="s">
        <v>155</v>
      </c>
      <c r="DD84" s="28"/>
      <c r="DE84" s="28"/>
      <c r="DF84" s="28"/>
      <c r="DG84" s="28"/>
      <c r="DH84" s="28"/>
      <c r="DI84" s="77"/>
      <c r="DJ84" s="71"/>
      <c r="DK84" s="28"/>
      <c r="DL84" s="28"/>
      <c r="DM84" s="28"/>
      <c r="DN84" s="28"/>
      <c r="DO84" s="28"/>
      <c r="DP84" s="28"/>
      <c r="DQ84" s="28"/>
      <c r="DR84" s="28"/>
      <c r="DS84" s="28"/>
      <c r="DT84" s="28"/>
      <c r="DU84" s="28"/>
      <c r="DV84" s="28"/>
      <c r="DW84" s="28"/>
      <c r="DX84" s="28"/>
      <c r="DY84" s="28"/>
      <c r="DZ84" s="28"/>
      <c r="EA84" s="28"/>
      <c r="EB84" s="28"/>
      <c r="EC84" s="28"/>
      <c r="ED84" s="28"/>
      <c r="EE84" s="28"/>
      <c r="EF84" s="28"/>
      <c r="EG84" s="28"/>
      <c r="EH84" s="77"/>
      <c r="EI84" s="55"/>
    </row>
    <row r="85" spans="1:139" s="25" customFormat="1" x14ac:dyDescent="0.3">
      <c r="A85" s="54"/>
      <c r="B85" s="58">
        <v>74</v>
      </c>
      <c r="C85" s="20"/>
      <c r="D85" s="20"/>
      <c r="E85" s="20"/>
      <c r="F85" s="20"/>
      <c r="G85" s="20">
        <v>132626</v>
      </c>
      <c r="H85" s="59" t="s">
        <v>144</v>
      </c>
      <c r="I85" s="65"/>
      <c r="V85" s="64"/>
      <c r="W85" s="65"/>
      <c r="BB85" s="64"/>
      <c r="BC85" s="65"/>
      <c r="CD85" s="64"/>
      <c r="CE85" s="65"/>
      <c r="DC85" s="30" t="s">
        <v>155</v>
      </c>
      <c r="DD85" s="28"/>
      <c r="DE85" s="28"/>
      <c r="DF85" s="28"/>
      <c r="DG85" s="28"/>
      <c r="DH85" s="28"/>
      <c r="DI85" s="77"/>
      <c r="DJ85" s="71"/>
      <c r="DK85" s="28"/>
      <c r="DL85" s="28"/>
      <c r="DM85" s="28"/>
      <c r="DN85" s="28"/>
      <c r="DO85" s="28"/>
      <c r="DP85" s="28"/>
      <c r="DQ85" s="28"/>
      <c r="DR85" s="28"/>
      <c r="DS85" s="28"/>
      <c r="DT85" s="28"/>
      <c r="DU85" s="28"/>
      <c r="DV85" s="28"/>
      <c r="DW85" s="28"/>
      <c r="DX85" s="28"/>
      <c r="DY85" s="28"/>
      <c r="DZ85" s="28"/>
      <c r="EA85" s="28"/>
      <c r="EB85" s="28"/>
      <c r="EC85" s="28"/>
      <c r="ED85" s="28"/>
      <c r="EE85" s="28"/>
      <c r="EF85" s="28"/>
      <c r="EG85" s="28"/>
      <c r="EH85" s="77"/>
      <c r="EI85" s="55"/>
    </row>
    <row r="86" spans="1:139" s="25" customFormat="1" x14ac:dyDescent="0.3">
      <c r="A86" s="54"/>
      <c r="B86" s="58">
        <v>75</v>
      </c>
      <c r="C86" s="20"/>
      <c r="D86" s="20"/>
      <c r="E86" s="20"/>
      <c r="F86" s="20"/>
      <c r="G86" s="20">
        <v>132627</v>
      </c>
      <c r="H86" s="59" t="s">
        <v>145</v>
      </c>
      <c r="I86" s="65"/>
      <c r="V86" s="64"/>
      <c r="W86" s="65"/>
      <c r="BB86" s="64"/>
      <c r="BC86" s="65"/>
      <c r="CD86" s="64"/>
      <c r="CE86" s="65"/>
      <c r="DC86" s="30" t="s">
        <v>155</v>
      </c>
      <c r="DD86" s="28"/>
      <c r="DE86" s="28"/>
      <c r="DF86" s="28"/>
      <c r="DG86" s="28"/>
      <c r="DH86" s="28"/>
      <c r="DI86" s="77"/>
      <c r="DJ86" s="71"/>
      <c r="DK86" s="28"/>
      <c r="DL86" s="28"/>
      <c r="DM86" s="28"/>
      <c r="DN86" s="28"/>
      <c r="DO86" s="28"/>
      <c r="DP86" s="28"/>
      <c r="DQ86" s="28"/>
      <c r="DR86" s="28"/>
      <c r="DS86" s="28"/>
      <c r="DT86" s="28"/>
      <c r="DU86" s="28"/>
      <c r="DV86" s="28"/>
      <c r="DW86" s="28"/>
      <c r="DX86" s="28"/>
      <c r="DY86" s="28"/>
      <c r="DZ86" s="28"/>
      <c r="EA86" s="28"/>
      <c r="EB86" s="28"/>
      <c r="EC86" s="28"/>
      <c r="ED86" s="28"/>
      <c r="EE86" s="28"/>
      <c r="EF86" s="28"/>
      <c r="EG86" s="28"/>
      <c r="EH86" s="77"/>
      <c r="EI86" s="55"/>
    </row>
    <row r="87" spans="1:139" s="25" customFormat="1" x14ac:dyDescent="0.3">
      <c r="A87" s="54"/>
      <c r="B87" s="58">
        <v>76</v>
      </c>
      <c r="C87" s="20"/>
      <c r="D87" s="20"/>
      <c r="E87" s="20"/>
      <c r="F87" s="20"/>
      <c r="G87" s="20">
        <v>132749</v>
      </c>
      <c r="H87" s="59" t="s">
        <v>146</v>
      </c>
      <c r="I87" s="65"/>
      <c r="V87" s="64"/>
      <c r="W87" s="65"/>
      <c r="BB87" s="64"/>
      <c r="BC87" s="65"/>
      <c r="CD87" s="64"/>
      <c r="CE87" s="65"/>
      <c r="DE87" s="30" t="s">
        <v>155</v>
      </c>
      <c r="DF87" s="28"/>
      <c r="DG87" s="28"/>
      <c r="DH87" s="28"/>
      <c r="DI87" s="77"/>
      <c r="DJ87" s="71"/>
      <c r="DK87" s="28"/>
      <c r="DL87" s="28"/>
      <c r="DM87" s="28"/>
      <c r="DN87" s="28"/>
      <c r="DO87" s="28"/>
      <c r="DP87" s="28"/>
      <c r="DQ87" s="28"/>
      <c r="DR87" s="28"/>
      <c r="DS87" s="28"/>
      <c r="DT87" s="28"/>
      <c r="DU87" s="28"/>
      <c r="DV87" s="28"/>
      <c r="DW87" s="28"/>
      <c r="DX87" s="28"/>
      <c r="DY87" s="28"/>
      <c r="DZ87" s="28"/>
      <c r="EA87" s="28"/>
      <c r="EB87" s="28"/>
      <c r="EC87" s="28"/>
      <c r="ED87" s="28"/>
      <c r="EE87" s="28"/>
      <c r="EF87" s="28"/>
      <c r="EG87" s="28"/>
      <c r="EH87" s="77"/>
      <c r="EI87" s="55"/>
    </row>
    <row r="88" spans="1:139" s="25" customFormat="1" x14ac:dyDescent="0.3">
      <c r="A88" s="54"/>
      <c r="B88" s="58">
        <v>77</v>
      </c>
      <c r="C88" s="20"/>
      <c r="D88" s="20"/>
      <c r="E88" s="20"/>
      <c r="F88" s="20"/>
      <c r="G88" s="20">
        <v>133044</v>
      </c>
      <c r="H88" s="59" t="s">
        <v>112</v>
      </c>
      <c r="I88" s="65"/>
      <c r="V88" s="64"/>
      <c r="W88" s="65"/>
      <c r="BB88" s="64"/>
      <c r="BC88" s="65"/>
      <c r="CD88" s="64"/>
      <c r="CE88" s="65"/>
      <c r="DG88" s="30" t="s">
        <v>155</v>
      </c>
      <c r="DH88" s="28"/>
      <c r="DI88" s="77"/>
      <c r="DJ88" s="71"/>
      <c r="DK88" s="28"/>
      <c r="DL88" s="28"/>
      <c r="DM88" s="28"/>
      <c r="DN88" s="28"/>
      <c r="DO88" s="28"/>
      <c r="DP88" s="28"/>
      <c r="DQ88" s="28"/>
      <c r="DR88" s="28"/>
      <c r="DS88" s="28"/>
      <c r="DT88" s="28"/>
      <c r="DU88" s="28"/>
      <c r="DV88" s="28"/>
      <c r="DW88" s="28"/>
      <c r="DX88" s="28"/>
      <c r="DY88" s="28"/>
      <c r="DZ88" s="28"/>
      <c r="EA88" s="28"/>
      <c r="EB88" s="28"/>
      <c r="EC88" s="28"/>
      <c r="ED88" s="28"/>
      <c r="EE88" s="28"/>
      <c r="EF88" s="28"/>
      <c r="EG88" s="28"/>
      <c r="EH88" s="77"/>
      <c r="EI88" s="55"/>
    </row>
    <row r="89" spans="1:139" s="25" customFormat="1" x14ac:dyDescent="0.3">
      <c r="A89" s="54"/>
      <c r="B89" s="58">
        <v>78</v>
      </c>
      <c r="C89" s="20"/>
      <c r="D89" s="20"/>
      <c r="E89" s="20"/>
      <c r="F89" s="20"/>
      <c r="G89" s="20">
        <v>133042</v>
      </c>
      <c r="H89" s="59" t="s">
        <v>113</v>
      </c>
      <c r="I89" s="65"/>
      <c r="V89" s="64"/>
      <c r="W89" s="65"/>
      <c r="BB89" s="64"/>
      <c r="BC89" s="65"/>
      <c r="CD89" s="64"/>
      <c r="CE89" s="65"/>
      <c r="DG89" s="30" t="s">
        <v>155</v>
      </c>
      <c r="DH89" s="28"/>
      <c r="DI89" s="77"/>
      <c r="DJ89" s="71"/>
      <c r="DK89" s="28"/>
      <c r="DL89" s="28"/>
      <c r="DM89" s="28"/>
      <c r="DN89" s="28"/>
      <c r="DO89" s="28"/>
      <c r="DP89" s="24" t="s">
        <v>156</v>
      </c>
      <c r="EH89" s="64"/>
      <c r="EI89" s="55"/>
    </row>
    <row r="90" spans="1:139" s="25" customFormat="1" x14ac:dyDescent="0.3">
      <c r="A90" s="54"/>
      <c r="B90" s="58">
        <v>79</v>
      </c>
      <c r="C90" s="20"/>
      <c r="D90" s="20"/>
      <c r="E90" s="20"/>
      <c r="F90" s="20"/>
      <c r="G90" s="20">
        <v>133031</v>
      </c>
      <c r="H90" s="59" t="s">
        <v>114</v>
      </c>
      <c r="I90" s="65"/>
      <c r="V90" s="64"/>
      <c r="W90" s="65"/>
      <c r="BB90" s="64"/>
      <c r="BC90" s="65"/>
      <c r="CD90" s="64"/>
      <c r="CE90" s="65"/>
      <c r="DG90" s="30" t="s">
        <v>155</v>
      </c>
      <c r="DH90" s="28"/>
      <c r="DI90" s="77"/>
      <c r="DJ90" s="71"/>
      <c r="DK90" s="28"/>
      <c r="DL90" s="28"/>
      <c r="DM90" s="28"/>
      <c r="DN90" s="28"/>
      <c r="DO90" s="24" t="s">
        <v>156</v>
      </c>
      <c r="EH90" s="64"/>
      <c r="EI90" s="55"/>
    </row>
    <row r="91" spans="1:139" s="25" customFormat="1" x14ac:dyDescent="0.3">
      <c r="A91" s="54"/>
      <c r="B91" s="58">
        <v>80</v>
      </c>
      <c r="C91" s="20"/>
      <c r="D91" s="20"/>
      <c r="E91" s="20"/>
      <c r="F91" s="20"/>
      <c r="G91" s="20">
        <v>133074</v>
      </c>
      <c r="H91" s="59" t="s">
        <v>147</v>
      </c>
      <c r="I91" s="65"/>
      <c r="V91" s="64"/>
      <c r="W91" s="65"/>
      <c r="BB91" s="64"/>
      <c r="BC91" s="65"/>
      <c r="CD91" s="64"/>
      <c r="CE91" s="65"/>
      <c r="DG91" s="30" t="s">
        <v>155</v>
      </c>
      <c r="DH91" s="28"/>
      <c r="DI91" s="77"/>
      <c r="DJ91" s="71"/>
      <c r="DK91" s="28"/>
      <c r="DL91" s="28"/>
      <c r="DM91" s="28"/>
      <c r="DN91" s="28"/>
      <c r="DO91" s="28"/>
      <c r="DP91" s="28"/>
      <c r="DQ91" s="28"/>
      <c r="DR91" s="28"/>
      <c r="DS91" s="28"/>
      <c r="DT91" s="28"/>
      <c r="DU91" s="28"/>
      <c r="DV91" s="28"/>
      <c r="DW91" s="28"/>
      <c r="DX91" s="28"/>
      <c r="DY91" s="28"/>
      <c r="DZ91" s="28"/>
      <c r="EA91" s="28"/>
      <c r="EB91" s="28"/>
      <c r="EC91" s="28"/>
      <c r="ED91" s="28"/>
      <c r="EE91" s="28"/>
      <c r="EF91" s="28"/>
      <c r="EG91" s="28"/>
      <c r="EH91" s="77"/>
      <c r="EI91" s="55"/>
    </row>
    <row r="92" spans="1:139" s="25" customFormat="1" x14ac:dyDescent="0.3">
      <c r="A92" s="54"/>
      <c r="B92" s="58">
        <v>81</v>
      </c>
      <c r="C92" s="20"/>
      <c r="D92" s="20"/>
      <c r="E92" s="20"/>
      <c r="F92" s="20"/>
      <c r="G92" s="20">
        <v>133398</v>
      </c>
      <c r="H92" s="59" t="s">
        <v>148</v>
      </c>
      <c r="I92" s="65"/>
      <c r="V92" s="64"/>
      <c r="W92" s="65"/>
      <c r="BB92" s="64"/>
      <c r="BC92" s="65"/>
      <c r="CD92" s="64"/>
      <c r="CE92" s="65"/>
      <c r="DI92" s="66" t="s">
        <v>155</v>
      </c>
      <c r="DJ92" s="71"/>
      <c r="DK92" s="28"/>
      <c r="DL92" s="28"/>
      <c r="DM92" s="28"/>
      <c r="DN92" s="28"/>
      <c r="DO92" s="28"/>
      <c r="DP92" s="28"/>
      <c r="DQ92" s="28"/>
      <c r="DR92" s="28"/>
      <c r="DS92" s="28"/>
      <c r="DT92" s="28"/>
      <c r="DU92" s="28"/>
      <c r="DV92" s="28"/>
      <c r="DW92" s="28"/>
      <c r="DX92" s="28"/>
      <c r="DY92" s="28"/>
      <c r="DZ92" s="28"/>
      <c r="EA92" s="28"/>
      <c r="EB92" s="28"/>
      <c r="EC92" s="28"/>
      <c r="ED92" s="28"/>
      <c r="EE92" s="24" t="s">
        <v>156</v>
      </c>
      <c r="EH92" s="64"/>
      <c r="EI92" s="55"/>
    </row>
    <row r="93" spans="1:139" s="25" customFormat="1" x14ac:dyDescent="0.3">
      <c r="A93" s="54"/>
      <c r="B93" s="58">
        <v>82</v>
      </c>
      <c r="C93" s="20"/>
      <c r="D93" s="20"/>
      <c r="E93" s="20"/>
      <c r="F93" s="20"/>
      <c r="G93" s="20">
        <v>133709</v>
      </c>
      <c r="H93" s="59" t="s">
        <v>149</v>
      </c>
      <c r="I93" s="65"/>
      <c r="V93" s="64"/>
      <c r="W93" s="65"/>
      <c r="BB93" s="64"/>
      <c r="BC93" s="65"/>
      <c r="CD93" s="64"/>
      <c r="CE93" s="65"/>
      <c r="DI93" s="64"/>
      <c r="DJ93" s="75" t="s">
        <v>155</v>
      </c>
      <c r="DK93" s="28"/>
      <c r="DL93" s="28"/>
      <c r="DM93" s="28"/>
      <c r="DN93" s="28"/>
      <c r="DO93" s="28"/>
      <c r="DP93" s="28"/>
      <c r="DQ93" s="28"/>
      <c r="DR93" s="28"/>
      <c r="DS93" s="28"/>
      <c r="DT93" s="28"/>
      <c r="DU93" s="28"/>
      <c r="DV93" s="28"/>
      <c r="DW93" s="28"/>
      <c r="DX93" s="28"/>
      <c r="DY93" s="28"/>
      <c r="DZ93" s="28"/>
      <c r="EA93" s="28"/>
      <c r="EB93" s="28"/>
      <c r="EC93" s="28"/>
      <c r="ED93" s="28"/>
      <c r="EE93" s="28"/>
      <c r="EF93" s="28"/>
      <c r="EG93" s="28"/>
      <c r="EH93" s="77"/>
      <c r="EI93" s="55"/>
    </row>
    <row r="94" spans="1:139" s="25" customFormat="1" x14ac:dyDescent="0.3">
      <c r="A94" s="54"/>
      <c r="B94" s="58">
        <v>83</v>
      </c>
      <c r="C94" s="20"/>
      <c r="D94" s="20"/>
      <c r="E94" s="20"/>
      <c r="F94" s="20"/>
      <c r="G94" s="20">
        <v>134033</v>
      </c>
      <c r="H94" s="59" t="s">
        <v>115</v>
      </c>
      <c r="I94" s="65"/>
      <c r="V94" s="64"/>
      <c r="W94" s="65"/>
      <c r="BB94" s="64"/>
      <c r="BC94" s="65"/>
      <c r="CD94" s="64"/>
      <c r="CE94" s="65"/>
      <c r="DI94" s="64"/>
      <c r="DJ94" s="65"/>
      <c r="DM94" s="30" t="s">
        <v>155</v>
      </c>
      <c r="DN94" s="28"/>
      <c r="DO94" s="28"/>
      <c r="DP94" s="28"/>
      <c r="DQ94" s="28"/>
      <c r="DR94" s="28"/>
      <c r="DS94" s="28"/>
      <c r="DT94" s="28"/>
      <c r="DU94" s="28"/>
      <c r="DV94" s="28"/>
      <c r="DW94" s="24" t="s">
        <v>156</v>
      </c>
      <c r="EH94" s="64"/>
      <c r="EI94" s="55"/>
    </row>
    <row r="95" spans="1:139" s="25" customFormat="1" x14ac:dyDescent="0.3">
      <c r="A95" s="54"/>
      <c r="B95" s="58">
        <v>84</v>
      </c>
      <c r="C95" s="20"/>
      <c r="D95" s="20"/>
      <c r="E95" s="20"/>
      <c r="F95" s="20"/>
      <c r="G95" s="20">
        <v>134736</v>
      </c>
      <c r="H95" s="59" t="s">
        <v>116</v>
      </c>
      <c r="I95" s="65"/>
      <c r="V95" s="64"/>
      <c r="W95" s="65"/>
      <c r="BB95" s="64"/>
      <c r="BC95" s="65"/>
      <c r="CD95" s="64"/>
      <c r="CE95" s="65"/>
      <c r="DI95" s="64"/>
      <c r="DJ95" s="65"/>
      <c r="DM95" s="20"/>
      <c r="DQ95" s="30" t="s">
        <v>22</v>
      </c>
      <c r="DR95" s="28"/>
      <c r="DS95" s="73" t="s">
        <v>159</v>
      </c>
      <c r="EH95" s="64"/>
      <c r="EI95" s="55"/>
    </row>
    <row r="96" spans="1:139" s="25" customFormat="1" x14ac:dyDescent="0.3">
      <c r="A96" s="54"/>
      <c r="B96" s="58">
        <v>85</v>
      </c>
      <c r="C96" s="20"/>
      <c r="D96" s="20"/>
      <c r="E96" s="20"/>
      <c r="F96" s="20"/>
      <c r="G96" s="20">
        <v>134814</v>
      </c>
      <c r="H96" s="59" t="s">
        <v>150</v>
      </c>
      <c r="I96" s="65"/>
      <c r="V96" s="64"/>
      <c r="W96" s="65"/>
      <c r="BB96" s="64"/>
      <c r="BC96" s="65"/>
      <c r="CD96" s="64"/>
      <c r="CE96" s="65"/>
      <c r="DI96" s="64"/>
      <c r="DJ96" s="65"/>
      <c r="DR96" s="30" t="s">
        <v>22</v>
      </c>
      <c r="DS96" s="28"/>
      <c r="DT96" s="28"/>
      <c r="DU96" s="28"/>
      <c r="DV96" s="28"/>
      <c r="DW96" s="28"/>
      <c r="DX96" s="28"/>
      <c r="DY96" s="28"/>
      <c r="DZ96" s="28"/>
      <c r="EA96" s="28"/>
      <c r="EB96" s="28"/>
      <c r="EC96" s="28"/>
      <c r="ED96" s="28"/>
      <c r="EE96" s="28"/>
      <c r="EF96" s="28"/>
      <c r="EG96" s="28"/>
      <c r="EH96" s="77"/>
      <c r="EI96" s="55"/>
    </row>
    <row r="97" spans="1:139" s="25" customFormat="1" x14ac:dyDescent="0.3">
      <c r="A97" s="54"/>
      <c r="B97" s="58">
        <v>86</v>
      </c>
      <c r="C97" s="20"/>
      <c r="D97" s="20"/>
      <c r="E97" s="20"/>
      <c r="F97" s="20"/>
      <c r="G97" s="20">
        <v>135447</v>
      </c>
      <c r="H97" s="59" t="s">
        <v>117</v>
      </c>
      <c r="I97" s="65"/>
      <c r="V97" s="64"/>
      <c r="W97" s="65"/>
      <c r="BB97" s="64"/>
      <c r="BC97" s="65"/>
      <c r="CD97" s="64"/>
      <c r="CE97" s="65"/>
      <c r="DI97" s="64"/>
      <c r="DJ97" s="65"/>
      <c r="DU97" s="30" t="s">
        <v>22</v>
      </c>
      <c r="DV97" s="28"/>
      <c r="DW97" s="28"/>
      <c r="DX97" s="28"/>
      <c r="DY97" s="28"/>
      <c r="DZ97" s="28"/>
      <c r="EA97" s="28"/>
      <c r="EB97" s="28"/>
      <c r="EC97" s="24" t="s">
        <v>156</v>
      </c>
      <c r="EH97" s="64"/>
      <c r="EI97" s="55"/>
    </row>
    <row r="98" spans="1:139" s="25" customFormat="1" x14ac:dyDescent="0.3">
      <c r="A98" s="54"/>
      <c r="B98" s="58">
        <v>87</v>
      </c>
      <c r="C98" s="20"/>
      <c r="D98" s="20"/>
      <c r="E98" s="20"/>
      <c r="F98" s="20"/>
      <c r="G98" s="20">
        <v>135596</v>
      </c>
      <c r="H98" s="59" t="s">
        <v>151</v>
      </c>
      <c r="I98" s="65"/>
      <c r="V98" s="64"/>
      <c r="W98" s="65"/>
      <c r="BB98" s="64"/>
      <c r="BC98" s="65"/>
      <c r="CD98" s="64"/>
      <c r="CE98" s="65"/>
      <c r="DI98" s="64"/>
      <c r="DJ98" s="65"/>
      <c r="DV98" s="30" t="s">
        <v>22</v>
      </c>
      <c r="DW98" s="28"/>
      <c r="DX98" s="28"/>
      <c r="DY98" s="28"/>
      <c r="DZ98" s="28"/>
      <c r="EA98" s="28"/>
      <c r="EB98" s="28"/>
      <c r="EC98" s="28"/>
      <c r="ED98" s="28"/>
      <c r="EE98" s="28"/>
      <c r="EF98" s="28"/>
      <c r="EG98" s="28"/>
      <c r="EH98" s="77"/>
      <c r="EI98" s="55"/>
    </row>
    <row r="99" spans="1:139" s="25" customFormat="1" x14ac:dyDescent="0.3">
      <c r="A99" s="54"/>
      <c r="B99" s="58">
        <v>88</v>
      </c>
      <c r="C99" s="20"/>
      <c r="D99" s="20"/>
      <c r="E99" s="20"/>
      <c r="F99" s="20"/>
      <c r="G99" s="20">
        <v>135600</v>
      </c>
      <c r="H99" s="59" t="s">
        <v>152</v>
      </c>
      <c r="I99" s="65"/>
      <c r="V99" s="64"/>
      <c r="W99" s="65"/>
      <c r="BB99" s="64"/>
      <c r="BC99" s="65"/>
      <c r="CD99" s="64"/>
      <c r="CE99" s="65"/>
      <c r="DI99" s="64"/>
      <c r="DJ99" s="65"/>
      <c r="DV99" s="30" t="s">
        <v>22</v>
      </c>
      <c r="DW99" s="28"/>
      <c r="DX99" s="28"/>
      <c r="DY99" s="28"/>
      <c r="DZ99" s="28"/>
      <c r="EA99" s="28"/>
      <c r="EB99" s="28"/>
      <c r="EC99" s="28"/>
      <c r="ED99" s="28"/>
      <c r="EE99" s="28"/>
      <c r="EF99" s="28"/>
      <c r="EG99" s="28"/>
      <c r="EH99" s="77"/>
      <c r="EI99" s="55"/>
    </row>
    <row r="100" spans="1:139" s="25" customFormat="1" x14ac:dyDescent="0.3">
      <c r="A100" s="54"/>
      <c r="B100" s="58">
        <v>89</v>
      </c>
      <c r="C100" s="20"/>
      <c r="D100" s="20"/>
      <c r="E100" s="20"/>
      <c r="F100" s="20"/>
      <c r="G100" s="20">
        <v>135615</v>
      </c>
      <c r="H100" s="59" t="s">
        <v>153</v>
      </c>
      <c r="I100" s="65"/>
      <c r="V100" s="64"/>
      <c r="W100" s="65"/>
      <c r="BB100" s="64"/>
      <c r="BC100" s="65"/>
      <c r="CD100" s="64"/>
      <c r="CE100" s="65"/>
      <c r="DI100" s="64"/>
      <c r="DJ100" s="65"/>
      <c r="DW100" s="30" t="s">
        <v>22</v>
      </c>
      <c r="DX100" s="28"/>
      <c r="DY100" s="28"/>
      <c r="DZ100" s="28"/>
      <c r="EA100" s="28"/>
      <c r="EB100" s="28"/>
      <c r="EC100" s="28"/>
      <c r="ED100" s="28"/>
      <c r="EE100" s="24" t="s">
        <v>156</v>
      </c>
      <c r="EH100" s="64"/>
      <c r="EI100" s="55"/>
    </row>
    <row r="101" spans="1:139" s="25" customFormat="1" ht="12.75" thickBot="1" x14ac:dyDescent="0.35">
      <c r="A101" s="54"/>
      <c r="B101" s="60">
        <v>90</v>
      </c>
      <c r="C101" s="61"/>
      <c r="D101" s="61"/>
      <c r="E101" s="61"/>
      <c r="F101" s="61"/>
      <c r="G101" s="61">
        <v>136232</v>
      </c>
      <c r="H101" s="62" t="s">
        <v>118</v>
      </c>
      <c r="I101" s="68"/>
      <c r="J101" s="69"/>
      <c r="K101" s="69"/>
      <c r="L101" s="69"/>
      <c r="M101" s="69"/>
      <c r="N101" s="69"/>
      <c r="O101" s="69"/>
      <c r="P101" s="69"/>
      <c r="Q101" s="69"/>
      <c r="R101" s="69"/>
      <c r="S101" s="69"/>
      <c r="T101" s="69"/>
      <c r="U101" s="69"/>
      <c r="V101" s="70"/>
      <c r="W101" s="68"/>
      <c r="X101" s="69"/>
      <c r="Y101" s="69"/>
      <c r="Z101" s="69"/>
      <c r="AA101" s="69"/>
      <c r="AB101" s="69"/>
      <c r="AC101" s="69"/>
      <c r="AD101" s="69"/>
      <c r="AE101" s="69"/>
      <c r="AF101" s="69"/>
      <c r="AG101" s="69"/>
      <c r="AH101" s="69"/>
      <c r="AI101" s="69"/>
      <c r="AJ101" s="69"/>
      <c r="AK101" s="69"/>
      <c r="AL101" s="69"/>
      <c r="AM101" s="69"/>
      <c r="AN101" s="69"/>
      <c r="AO101" s="69"/>
      <c r="AP101" s="69"/>
      <c r="AQ101" s="69"/>
      <c r="AR101" s="69"/>
      <c r="AS101" s="69"/>
      <c r="AT101" s="69"/>
      <c r="AU101" s="69"/>
      <c r="AV101" s="69"/>
      <c r="AW101" s="69"/>
      <c r="AX101" s="69"/>
      <c r="AY101" s="69"/>
      <c r="AZ101" s="69"/>
      <c r="BA101" s="69"/>
      <c r="BB101" s="70"/>
      <c r="BC101" s="68"/>
      <c r="BD101" s="69"/>
      <c r="BE101" s="69"/>
      <c r="BF101" s="69"/>
      <c r="BG101" s="69"/>
      <c r="BH101" s="69"/>
      <c r="BI101" s="69"/>
      <c r="BJ101" s="69"/>
      <c r="BK101" s="69"/>
      <c r="BL101" s="69"/>
      <c r="BM101" s="69"/>
      <c r="BN101" s="69"/>
      <c r="BO101" s="69"/>
      <c r="BP101" s="69"/>
      <c r="BQ101" s="69"/>
      <c r="BR101" s="69"/>
      <c r="BS101" s="69"/>
      <c r="BT101" s="69"/>
      <c r="BU101" s="69"/>
      <c r="BV101" s="69"/>
      <c r="BW101" s="69"/>
      <c r="BX101" s="69"/>
      <c r="BY101" s="69"/>
      <c r="BZ101" s="69"/>
      <c r="CA101" s="69"/>
      <c r="CB101" s="69"/>
      <c r="CC101" s="69"/>
      <c r="CD101" s="70"/>
      <c r="CE101" s="68"/>
      <c r="CF101" s="69"/>
      <c r="CG101" s="69"/>
      <c r="CH101" s="69"/>
      <c r="CI101" s="69"/>
      <c r="CJ101" s="69"/>
      <c r="CK101" s="69"/>
      <c r="CL101" s="69"/>
      <c r="CM101" s="69"/>
      <c r="CN101" s="69"/>
      <c r="CO101" s="69"/>
      <c r="CP101" s="69"/>
      <c r="CQ101" s="69"/>
      <c r="CR101" s="69"/>
      <c r="CS101" s="69"/>
      <c r="CT101" s="69"/>
      <c r="CU101" s="69"/>
      <c r="CV101" s="69"/>
      <c r="CW101" s="69"/>
      <c r="CX101" s="69"/>
      <c r="CY101" s="69"/>
      <c r="CZ101" s="69"/>
      <c r="DA101" s="69"/>
      <c r="DB101" s="69"/>
      <c r="DC101" s="69"/>
      <c r="DD101" s="69"/>
      <c r="DE101" s="69"/>
      <c r="DF101" s="69"/>
      <c r="DG101" s="69"/>
      <c r="DH101" s="69"/>
      <c r="DI101" s="70"/>
      <c r="DJ101" s="68"/>
      <c r="DK101" s="69"/>
      <c r="DL101" s="69"/>
      <c r="DM101" s="69"/>
      <c r="DN101" s="69"/>
      <c r="DO101" s="69"/>
      <c r="DP101" s="69"/>
      <c r="DQ101" s="69"/>
      <c r="DR101" s="69"/>
      <c r="DS101" s="69"/>
      <c r="DT101" s="69"/>
      <c r="DU101" s="69"/>
      <c r="DV101" s="69"/>
      <c r="DW101" s="69"/>
      <c r="DX101" s="69"/>
      <c r="DY101" s="69"/>
      <c r="DZ101" s="69"/>
      <c r="EA101" s="69"/>
      <c r="EB101" s="84" t="s">
        <v>22</v>
      </c>
      <c r="EC101" s="85"/>
      <c r="ED101" s="85"/>
      <c r="EE101" s="85"/>
      <c r="EF101" s="85"/>
      <c r="EG101" s="85"/>
      <c r="EH101" s="86"/>
      <c r="EI101" s="55"/>
    </row>
  </sheetData>
  <mergeCells count="145">
    <mergeCell ref="N10:N11"/>
    <mergeCell ref="O10:O11"/>
    <mergeCell ref="P10:P11"/>
    <mergeCell ref="Q10:Q11"/>
    <mergeCell ref="R10:R11"/>
    <mergeCell ref="S10:S11"/>
    <mergeCell ref="I10:I11"/>
    <mergeCell ref="J10:J11"/>
    <mergeCell ref="K10:K11"/>
    <mergeCell ref="L10:L11"/>
    <mergeCell ref="M10:M11"/>
    <mergeCell ref="Z10:Z11"/>
    <mergeCell ref="AA10:AA11"/>
    <mergeCell ref="AB10:AB11"/>
    <mergeCell ref="AC10:AC11"/>
    <mergeCell ref="AD10:AD11"/>
    <mergeCell ref="AE10:AE11"/>
    <mergeCell ref="T10:T11"/>
    <mergeCell ref="U10:U11"/>
    <mergeCell ref="V10:V11"/>
    <mergeCell ref="W10:W11"/>
    <mergeCell ref="X10:X11"/>
    <mergeCell ref="Y10:Y11"/>
    <mergeCell ref="AL10:AL11"/>
    <mergeCell ref="AM10:AM11"/>
    <mergeCell ref="AN10:AN11"/>
    <mergeCell ref="AO10:AO11"/>
    <mergeCell ref="AP10:AP11"/>
    <mergeCell ref="AQ10:AQ11"/>
    <mergeCell ref="AF10:AF11"/>
    <mergeCell ref="AG10:AG11"/>
    <mergeCell ref="AH10:AH11"/>
    <mergeCell ref="AI10:AI11"/>
    <mergeCell ref="AJ10:AJ11"/>
    <mergeCell ref="AK10:AK11"/>
    <mergeCell ref="AX10:AX11"/>
    <mergeCell ref="AY10:AY11"/>
    <mergeCell ref="AZ10:AZ11"/>
    <mergeCell ref="BA10:BA11"/>
    <mergeCell ref="BB10:BB11"/>
    <mergeCell ref="BC10:BC11"/>
    <mergeCell ref="AR10:AR11"/>
    <mergeCell ref="AS10:AS11"/>
    <mergeCell ref="AT10:AT11"/>
    <mergeCell ref="AU10:AU11"/>
    <mergeCell ref="AV10:AV11"/>
    <mergeCell ref="AW10:AW11"/>
    <mergeCell ref="BJ10:BJ11"/>
    <mergeCell ref="BK10:BK11"/>
    <mergeCell ref="BL10:BL11"/>
    <mergeCell ref="BM10:BM11"/>
    <mergeCell ref="BN10:BN11"/>
    <mergeCell ref="BO10:BO11"/>
    <mergeCell ref="BD10:BD11"/>
    <mergeCell ref="BE10:BE11"/>
    <mergeCell ref="BF10:BF11"/>
    <mergeCell ref="BG10:BG11"/>
    <mergeCell ref="BH10:BH11"/>
    <mergeCell ref="BI10:BI11"/>
    <mergeCell ref="BV10:BV11"/>
    <mergeCell ref="BW10:BW11"/>
    <mergeCell ref="BX10:BX11"/>
    <mergeCell ref="BY10:BY11"/>
    <mergeCell ref="BZ10:BZ11"/>
    <mergeCell ref="CA10:CA11"/>
    <mergeCell ref="BP10:BP11"/>
    <mergeCell ref="BQ10:BQ11"/>
    <mergeCell ref="BR10:BR11"/>
    <mergeCell ref="BS10:BS11"/>
    <mergeCell ref="BT10:BT11"/>
    <mergeCell ref="BU10:BU11"/>
    <mergeCell ref="CH10:CH11"/>
    <mergeCell ref="CI10:CI11"/>
    <mergeCell ref="CJ10:CJ11"/>
    <mergeCell ref="CK10:CK11"/>
    <mergeCell ref="CL10:CL11"/>
    <mergeCell ref="CM10:CM11"/>
    <mergeCell ref="CB10:CB11"/>
    <mergeCell ref="CC10:CC11"/>
    <mergeCell ref="CD10:CD11"/>
    <mergeCell ref="CE10:CE11"/>
    <mergeCell ref="CF10:CF11"/>
    <mergeCell ref="CG10:CG11"/>
    <mergeCell ref="CT10:CT11"/>
    <mergeCell ref="CU10:CU11"/>
    <mergeCell ref="CV10:CV11"/>
    <mergeCell ref="CW10:CW11"/>
    <mergeCell ref="CX10:CX11"/>
    <mergeCell ref="CY10:CY11"/>
    <mergeCell ref="CN10:CN11"/>
    <mergeCell ref="CO10:CO11"/>
    <mergeCell ref="CP10:CP11"/>
    <mergeCell ref="CQ10:CQ11"/>
    <mergeCell ref="CR10:CR11"/>
    <mergeCell ref="CS10:CS11"/>
    <mergeCell ref="DF10:DF11"/>
    <mergeCell ref="DG10:DG11"/>
    <mergeCell ref="DH10:DH11"/>
    <mergeCell ref="DI10:DI11"/>
    <mergeCell ref="DJ10:DJ11"/>
    <mergeCell ref="DK10:DK11"/>
    <mergeCell ref="CZ10:CZ11"/>
    <mergeCell ref="DA10:DA11"/>
    <mergeCell ref="DB10:DB11"/>
    <mergeCell ref="DC10:DC11"/>
    <mergeCell ref="DD10:DD11"/>
    <mergeCell ref="DE10:DE11"/>
    <mergeCell ref="EB10:EB11"/>
    <mergeCell ref="EC10:EC11"/>
    <mergeCell ref="DR10:DR11"/>
    <mergeCell ref="DS10:DS11"/>
    <mergeCell ref="DT10:DT11"/>
    <mergeCell ref="DU10:DU11"/>
    <mergeCell ref="DV10:DV11"/>
    <mergeCell ref="DW10:DW11"/>
    <mergeCell ref="DL10:DL11"/>
    <mergeCell ref="DM10:DM11"/>
    <mergeCell ref="DN10:DN11"/>
    <mergeCell ref="DO10:DO11"/>
    <mergeCell ref="DP10:DP11"/>
    <mergeCell ref="DQ10:DQ11"/>
    <mergeCell ref="C7:D7"/>
    <mergeCell ref="C8:D8"/>
    <mergeCell ref="C2:J2"/>
    <mergeCell ref="B10:H10"/>
    <mergeCell ref="EG10:EG11"/>
    <mergeCell ref="EH10:EH11"/>
    <mergeCell ref="I6:J6"/>
    <mergeCell ref="H4:J4"/>
    <mergeCell ref="H5:J5"/>
    <mergeCell ref="H7:J7"/>
    <mergeCell ref="C6:D6"/>
    <mergeCell ref="F4:G4"/>
    <mergeCell ref="F5:G5"/>
    <mergeCell ref="F6:G6"/>
    <mergeCell ref="F7:G7"/>
    <mergeCell ref="C4:D4"/>
    <mergeCell ref="C5:D5"/>
    <mergeCell ref="ED10:ED11"/>
    <mergeCell ref="EE10:EE11"/>
    <mergeCell ref="EF10:EF11"/>
    <mergeCell ref="DX10:DX11"/>
    <mergeCell ref="DY10:DY11"/>
    <mergeCell ref="DZ10:DZ11"/>
    <mergeCell ref="EA10:EA11"/>
  </mergeCells>
  <phoneticPr fontId="2" type="noConversion"/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H5" sqref="H5"/>
    </sheetView>
  </sheetViews>
  <sheetFormatPr defaultRowHeight="16.5" x14ac:dyDescent="0.3"/>
  <cols>
    <col min="1" max="1" width="14.375" bestFit="1" customWidth="1"/>
    <col min="2" max="8" width="11" customWidth="1"/>
  </cols>
  <sheetData>
    <row r="1" spans="1:7" x14ac:dyDescent="0.3">
      <c r="A1" s="137" t="s">
        <v>183</v>
      </c>
      <c r="B1" s="182" t="s">
        <v>188</v>
      </c>
      <c r="C1" s="182"/>
      <c r="D1" s="182"/>
      <c r="E1" s="183" t="s">
        <v>189</v>
      </c>
      <c r="F1" s="183"/>
      <c r="G1" s="183"/>
    </row>
    <row r="2" spans="1:7" ht="62.25" customHeight="1" x14ac:dyDescent="0.3">
      <c r="A2" s="138"/>
      <c r="B2" s="123" t="s">
        <v>184</v>
      </c>
      <c r="C2" s="98" t="s">
        <v>185</v>
      </c>
      <c r="D2" s="98" t="s">
        <v>180</v>
      </c>
      <c r="E2" s="123" t="s">
        <v>186</v>
      </c>
      <c r="F2" s="98" t="s">
        <v>187</v>
      </c>
      <c r="G2" s="98" t="s">
        <v>180</v>
      </c>
    </row>
    <row r="3" spans="1:7" s="124" customFormat="1" x14ac:dyDescent="0.3">
      <c r="A3" s="94">
        <v>42977</v>
      </c>
      <c r="B3" s="92">
        <v>43</v>
      </c>
      <c r="C3" s="92">
        <v>24</v>
      </c>
      <c r="D3" s="93">
        <f t="shared" ref="D3:D14" si="0">C3/B3*100</f>
        <v>55.813953488372093</v>
      </c>
      <c r="E3" s="92">
        <v>10</v>
      </c>
      <c r="F3" s="92">
        <v>10</v>
      </c>
      <c r="G3" s="92">
        <f>F3/E3*100</f>
        <v>100</v>
      </c>
    </row>
    <row r="4" spans="1:7" s="124" customFormat="1" x14ac:dyDescent="0.3">
      <c r="A4" s="94">
        <v>43008</v>
      </c>
      <c r="B4" s="92">
        <v>19</v>
      </c>
      <c r="C4" s="92">
        <v>13</v>
      </c>
      <c r="D4" s="93">
        <f t="shared" si="0"/>
        <v>68.421052631578945</v>
      </c>
      <c r="E4" s="92">
        <v>11</v>
      </c>
      <c r="F4" s="92">
        <v>10</v>
      </c>
      <c r="G4" s="93">
        <f t="shared" ref="G4:G14" si="1">F4/E4*100</f>
        <v>90.909090909090907</v>
      </c>
    </row>
    <row r="5" spans="1:7" s="124" customFormat="1" x14ac:dyDescent="0.3">
      <c r="A5" s="94">
        <v>43038</v>
      </c>
      <c r="B5" s="92">
        <v>36</v>
      </c>
      <c r="C5" s="92">
        <v>22</v>
      </c>
      <c r="D5" s="93">
        <f t="shared" si="0"/>
        <v>61.111111111111114</v>
      </c>
      <c r="E5" s="92">
        <v>6</v>
      </c>
      <c r="F5" s="92">
        <v>3</v>
      </c>
      <c r="G5" s="92">
        <f t="shared" si="1"/>
        <v>50</v>
      </c>
    </row>
    <row r="6" spans="1:7" s="124" customFormat="1" x14ac:dyDescent="0.3">
      <c r="A6" s="94">
        <v>43069</v>
      </c>
      <c r="B6" s="92">
        <v>28</v>
      </c>
      <c r="C6" s="92">
        <v>17</v>
      </c>
      <c r="D6" s="93">
        <f t="shared" si="0"/>
        <v>60.714285714285708</v>
      </c>
      <c r="E6" s="92">
        <v>8</v>
      </c>
      <c r="F6" s="92">
        <v>6</v>
      </c>
      <c r="G6" s="92">
        <f t="shared" si="1"/>
        <v>75</v>
      </c>
    </row>
    <row r="7" spans="1:7" s="124" customFormat="1" x14ac:dyDescent="0.3">
      <c r="A7" s="94">
        <v>43099</v>
      </c>
      <c r="B7" s="92">
        <v>32</v>
      </c>
      <c r="C7" s="92">
        <v>20</v>
      </c>
      <c r="D7" s="93">
        <f t="shared" si="0"/>
        <v>62.5</v>
      </c>
      <c r="E7" s="92">
        <v>13</v>
      </c>
      <c r="F7" s="92">
        <v>13</v>
      </c>
      <c r="G7" s="92">
        <f t="shared" si="1"/>
        <v>100</v>
      </c>
    </row>
    <row r="8" spans="1:7" s="124" customFormat="1" x14ac:dyDescent="0.3">
      <c r="A8" s="96" t="s">
        <v>181</v>
      </c>
      <c r="B8" s="95">
        <f>SUM(B3:B7)</f>
        <v>158</v>
      </c>
      <c r="C8" s="95">
        <f>SUM(C3:C7)</f>
        <v>96</v>
      </c>
      <c r="D8" s="96">
        <f t="shared" si="0"/>
        <v>60.75949367088608</v>
      </c>
      <c r="E8" s="95">
        <f>SUM(E3:E7)</f>
        <v>48</v>
      </c>
      <c r="F8" s="95">
        <f>SUM(F3:F7)</f>
        <v>42</v>
      </c>
      <c r="G8" s="95">
        <f t="shared" si="1"/>
        <v>87.5</v>
      </c>
    </row>
    <row r="9" spans="1:7" s="124" customFormat="1" x14ac:dyDescent="0.3">
      <c r="A9" s="97">
        <v>43101</v>
      </c>
      <c r="B9" s="92">
        <v>70</v>
      </c>
      <c r="C9" s="92">
        <v>47</v>
      </c>
      <c r="D9" s="93">
        <f t="shared" si="0"/>
        <v>67.142857142857139</v>
      </c>
      <c r="E9" s="92">
        <v>64</v>
      </c>
      <c r="F9" s="92">
        <v>62</v>
      </c>
      <c r="G9" s="93">
        <f t="shared" si="1"/>
        <v>96.875</v>
      </c>
    </row>
    <row r="10" spans="1:7" s="124" customFormat="1" x14ac:dyDescent="0.3">
      <c r="A10" s="97">
        <v>43132</v>
      </c>
      <c r="B10" s="92">
        <v>57</v>
      </c>
      <c r="C10" s="92">
        <v>45</v>
      </c>
      <c r="D10" s="93">
        <f t="shared" si="0"/>
        <v>78.94736842105263</v>
      </c>
      <c r="E10" s="92">
        <v>57</v>
      </c>
      <c r="F10" s="92">
        <v>56</v>
      </c>
      <c r="G10" s="93">
        <f t="shared" si="1"/>
        <v>98.245614035087712</v>
      </c>
    </row>
    <row r="11" spans="1:7" s="124" customFormat="1" x14ac:dyDescent="0.3">
      <c r="A11" s="97">
        <v>43160</v>
      </c>
      <c r="B11" s="92">
        <v>74</v>
      </c>
      <c r="C11" s="92">
        <v>60</v>
      </c>
      <c r="D11" s="93">
        <f t="shared" si="0"/>
        <v>81.081081081081081</v>
      </c>
      <c r="E11" s="92">
        <v>60</v>
      </c>
      <c r="F11" s="92">
        <v>60</v>
      </c>
      <c r="G11" s="92">
        <f t="shared" si="1"/>
        <v>100</v>
      </c>
    </row>
    <row r="12" spans="1:7" s="124" customFormat="1" x14ac:dyDescent="0.3">
      <c r="A12" s="97">
        <v>43191</v>
      </c>
      <c r="B12" s="92">
        <v>70</v>
      </c>
      <c r="C12" s="92">
        <v>50</v>
      </c>
      <c r="D12" s="93">
        <f t="shared" si="0"/>
        <v>71.428571428571431</v>
      </c>
      <c r="E12" s="92">
        <v>45</v>
      </c>
      <c r="F12" s="92">
        <v>44</v>
      </c>
      <c r="G12" s="93">
        <f t="shared" si="1"/>
        <v>97.777777777777771</v>
      </c>
    </row>
    <row r="13" spans="1:7" s="124" customFormat="1" x14ac:dyDescent="0.3">
      <c r="A13" s="97">
        <v>43221</v>
      </c>
      <c r="B13" s="92">
        <v>131</v>
      </c>
      <c r="C13" s="92">
        <v>101</v>
      </c>
      <c r="D13" s="93">
        <f t="shared" si="0"/>
        <v>77.099236641221367</v>
      </c>
      <c r="E13" s="92">
        <v>3</v>
      </c>
      <c r="F13" s="92">
        <v>3</v>
      </c>
      <c r="G13" s="92">
        <f t="shared" si="1"/>
        <v>100</v>
      </c>
    </row>
    <row r="14" spans="1:7" s="124" customFormat="1" x14ac:dyDescent="0.3">
      <c r="A14" s="99" t="s">
        <v>3</v>
      </c>
      <c r="B14" s="95">
        <f>SUM(B9:B13)</f>
        <v>402</v>
      </c>
      <c r="C14" s="95">
        <f>SUM(C9:C13)</f>
        <v>303</v>
      </c>
      <c r="D14" s="96">
        <f t="shared" si="0"/>
        <v>75.373134328358205</v>
      </c>
      <c r="E14" s="95">
        <f>SUM(E9:E13)</f>
        <v>229</v>
      </c>
      <c r="F14" s="95">
        <f>SUM(F9:F13)</f>
        <v>225</v>
      </c>
      <c r="G14" s="96">
        <f t="shared" si="1"/>
        <v>98.253275109170303</v>
      </c>
    </row>
    <row r="15" spans="1:7" s="124" customFormat="1" x14ac:dyDescent="0.3"/>
  </sheetData>
  <mergeCells count="3">
    <mergeCell ref="B1:D1"/>
    <mergeCell ref="E1:G1"/>
    <mergeCell ref="A1:A2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78"/>
  <sheetViews>
    <sheetView workbookViewId="0">
      <pane ySplit="1" topLeftCell="A2" activePane="bottomLeft" state="frozen"/>
      <selection pane="bottomLeft" activeCell="G10" sqref="G10"/>
    </sheetView>
  </sheetViews>
  <sheetFormatPr defaultRowHeight="13.5" x14ac:dyDescent="0.3"/>
  <cols>
    <col min="1" max="2" width="9" style="115"/>
    <col min="3" max="3" width="9.75" style="115" bestFit="1" customWidth="1"/>
    <col min="4" max="4" width="9" style="115"/>
    <col min="5" max="5" width="12.25" style="115" bestFit="1" customWidth="1"/>
    <col min="6" max="6" width="12.5" style="115" bestFit="1" customWidth="1"/>
    <col min="7" max="7" width="10.5" style="115" bestFit="1" customWidth="1"/>
    <col min="8" max="8" width="67.875" style="115" bestFit="1" customWidth="1"/>
    <col min="9" max="9" width="8.125" style="115" customWidth="1"/>
    <col min="10" max="16384" width="9" style="115"/>
  </cols>
  <sheetData>
    <row r="1" spans="1:21" s="100" customFormat="1" ht="30.75" customHeight="1" x14ac:dyDescent="0.3">
      <c r="A1" s="100" t="s">
        <v>190</v>
      </c>
      <c r="B1" s="101" t="s">
        <v>191</v>
      </c>
      <c r="C1" s="102" t="s">
        <v>192</v>
      </c>
      <c r="D1" s="103" t="s">
        <v>193</v>
      </c>
      <c r="E1" s="101" t="s">
        <v>194</v>
      </c>
      <c r="F1" s="100" t="s">
        <v>788</v>
      </c>
      <c r="G1" s="100" t="s">
        <v>195</v>
      </c>
      <c r="H1" s="101" t="s">
        <v>196</v>
      </c>
      <c r="I1" s="100" t="s">
        <v>197</v>
      </c>
      <c r="J1" s="101" t="s">
        <v>198</v>
      </c>
      <c r="K1" s="101" t="s">
        <v>199</v>
      </c>
      <c r="L1" s="101" t="s">
        <v>200</v>
      </c>
      <c r="M1" s="101" t="s">
        <v>201</v>
      </c>
      <c r="N1" s="101" t="s">
        <v>202</v>
      </c>
      <c r="O1" s="101" t="s">
        <v>203</v>
      </c>
      <c r="P1" s="101" t="s">
        <v>204</v>
      </c>
      <c r="Q1" s="101" t="s">
        <v>205</v>
      </c>
      <c r="R1" s="101" t="s">
        <v>206</v>
      </c>
    </row>
    <row r="2" spans="1:21" s="107" customFormat="1" x14ac:dyDescent="0.3">
      <c r="A2" s="104" t="s">
        <v>207</v>
      </c>
      <c r="B2" s="105" t="s">
        <v>208</v>
      </c>
      <c r="C2" s="135">
        <v>43035</v>
      </c>
      <c r="D2" s="106">
        <v>0.61111111111111105</v>
      </c>
      <c r="E2" s="105">
        <v>1</v>
      </c>
      <c r="F2" s="105" t="s">
        <v>789</v>
      </c>
      <c r="G2" s="105"/>
      <c r="H2" s="105"/>
      <c r="I2" s="105" t="s">
        <v>836</v>
      </c>
      <c r="J2" s="105">
        <v>1</v>
      </c>
      <c r="K2" s="105">
        <v>1</v>
      </c>
      <c r="L2" s="105">
        <v>1</v>
      </c>
      <c r="M2" s="105">
        <v>1</v>
      </c>
      <c r="N2" s="105">
        <v>1</v>
      </c>
      <c r="O2" s="105">
        <v>1</v>
      </c>
      <c r="P2" s="105">
        <v>1</v>
      </c>
      <c r="Q2" s="107">
        <v>1</v>
      </c>
      <c r="R2" s="107">
        <v>1</v>
      </c>
      <c r="S2" s="105"/>
      <c r="T2" s="105"/>
      <c r="U2" s="105"/>
    </row>
    <row r="3" spans="1:21" s="107" customFormat="1" x14ac:dyDescent="0.3">
      <c r="A3" s="104" t="s">
        <v>207</v>
      </c>
      <c r="B3" s="105" t="s">
        <v>208</v>
      </c>
      <c r="C3" s="135">
        <v>43035</v>
      </c>
      <c r="D3" s="106">
        <v>0.61111111111111105</v>
      </c>
      <c r="E3" s="105">
        <v>1</v>
      </c>
      <c r="F3" s="105" t="s">
        <v>789</v>
      </c>
      <c r="G3" s="105"/>
      <c r="H3" s="105"/>
      <c r="I3" s="105" t="s">
        <v>836</v>
      </c>
      <c r="J3" s="105">
        <v>4</v>
      </c>
      <c r="K3" s="105">
        <v>1</v>
      </c>
      <c r="L3" s="105">
        <v>1</v>
      </c>
      <c r="M3" s="105">
        <v>1</v>
      </c>
      <c r="N3" s="105">
        <v>1</v>
      </c>
      <c r="O3" s="105">
        <v>1</v>
      </c>
      <c r="P3" s="105">
        <v>1</v>
      </c>
      <c r="Q3" s="107">
        <v>1</v>
      </c>
      <c r="R3" s="107">
        <v>0</v>
      </c>
      <c r="S3" s="105"/>
      <c r="T3" s="105"/>
      <c r="U3" s="105"/>
    </row>
    <row r="4" spans="1:21" s="107" customFormat="1" x14ac:dyDescent="0.3">
      <c r="A4" s="104" t="s">
        <v>207</v>
      </c>
      <c r="B4" s="105" t="s">
        <v>208</v>
      </c>
      <c r="C4" s="135">
        <v>43035</v>
      </c>
      <c r="D4" s="106">
        <v>0.61111111111111105</v>
      </c>
      <c r="E4" s="105">
        <v>1</v>
      </c>
      <c r="F4" s="105" t="s">
        <v>789</v>
      </c>
      <c r="G4" s="105"/>
      <c r="H4" s="105"/>
      <c r="I4" s="105" t="s">
        <v>836</v>
      </c>
      <c r="J4" s="105">
        <v>1</v>
      </c>
      <c r="K4" s="105">
        <v>1</v>
      </c>
      <c r="L4" s="105">
        <v>1</v>
      </c>
      <c r="M4" s="105">
        <v>1</v>
      </c>
      <c r="N4" s="105">
        <v>1</v>
      </c>
      <c r="O4" s="105">
        <v>1</v>
      </c>
      <c r="P4" s="105">
        <v>1</v>
      </c>
      <c r="Q4" s="107">
        <v>1</v>
      </c>
      <c r="R4" s="107">
        <v>1</v>
      </c>
      <c r="S4" s="105"/>
      <c r="T4" s="105"/>
      <c r="U4" s="105"/>
    </row>
    <row r="5" spans="1:21" s="107" customFormat="1" x14ac:dyDescent="0.3">
      <c r="A5" s="104" t="s">
        <v>207</v>
      </c>
      <c r="B5" s="105" t="s">
        <v>208</v>
      </c>
      <c r="C5" s="135">
        <v>43035</v>
      </c>
      <c r="D5" s="106">
        <v>0.61805555555555558</v>
      </c>
      <c r="E5" s="105">
        <v>1</v>
      </c>
      <c r="F5" s="105" t="s">
        <v>789</v>
      </c>
      <c r="G5" s="105"/>
      <c r="H5" s="105"/>
      <c r="I5" s="105" t="s">
        <v>836</v>
      </c>
      <c r="J5" s="105">
        <v>3</v>
      </c>
      <c r="K5" s="105">
        <v>1</v>
      </c>
      <c r="L5" s="105">
        <v>1</v>
      </c>
      <c r="M5" s="105">
        <v>1</v>
      </c>
      <c r="N5" s="105">
        <v>1</v>
      </c>
      <c r="O5" s="105">
        <v>1</v>
      </c>
      <c r="P5" s="105">
        <v>1</v>
      </c>
      <c r="Q5" s="107">
        <v>1</v>
      </c>
      <c r="R5" s="107">
        <v>1</v>
      </c>
      <c r="S5" s="105"/>
      <c r="T5" s="105"/>
      <c r="U5" s="105"/>
    </row>
    <row r="6" spans="1:21" s="107" customFormat="1" x14ac:dyDescent="0.3">
      <c r="A6" s="104" t="s">
        <v>207</v>
      </c>
      <c r="B6" s="105" t="s">
        <v>209</v>
      </c>
      <c r="C6" s="135">
        <v>43035</v>
      </c>
      <c r="D6" s="106">
        <v>0.61805555555555558</v>
      </c>
      <c r="E6" s="105">
        <v>1</v>
      </c>
      <c r="F6" s="105" t="s">
        <v>789</v>
      </c>
      <c r="G6" s="105"/>
      <c r="H6" s="105"/>
      <c r="I6" s="105" t="s">
        <v>836</v>
      </c>
      <c r="J6" s="105">
        <v>1</v>
      </c>
      <c r="K6" s="105">
        <v>1</v>
      </c>
      <c r="L6" s="105">
        <v>1</v>
      </c>
      <c r="M6" s="105">
        <v>1</v>
      </c>
      <c r="N6" s="105">
        <v>1</v>
      </c>
      <c r="O6" s="105">
        <v>1</v>
      </c>
      <c r="P6" s="105">
        <v>1</v>
      </c>
      <c r="Q6" s="107">
        <v>1</v>
      </c>
      <c r="R6" s="107">
        <v>0</v>
      </c>
      <c r="S6" s="105"/>
      <c r="T6" s="105"/>
      <c r="U6" s="105"/>
    </row>
    <row r="7" spans="1:21" s="107" customFormat="1" x14ac:dyDescent="0.3">
      <c r="A7" s="104" t="s">
        <v>207</v>
      </c>
      <c r="B7" s="105" t="s">
        <v>209</v>
      </c>
      <c r="C7" s="135">
        <v>43035</v>
      </c>
      <c r="D7" s="106">
        <v>0.61805555555555558</v>
      </c>
      <c r="E7" s="105">
        <v>1</v>
      </c>
      <c r="F7" s="105" t="s">
        <v>789</v>
      </c>
      <c r="G7" s="105"/>
      <c r="H7" s="105" t="s">
        <v>210</v>
      </c>
      <c r="I7" s="105" t="s">
        <v>836</v>
      </c>
      <c r="J7" s="105">
        <v>4</v>
      </c>
      <c r="K7" s="105">
        <v>1</v>
      </c>
      <c r="L7" s="105">
        <v>1</v>
      </c>
      <c r="M7" s="105">
        <v>1</v>
      </c>
      <c r="N7" s="105">
        <v>1</v>
      </c>
      <c r="O7" s="105">
        <v>1</v>
      </c>
      <c r="P7" s="105">
        <v>1</v>
      </c>
      <c r="Q7" s="107">
        <v>1</v>
      </c>
      <c r="R7" s="107">
        <v>0</v>
      </c>
      <c r="S7" s="105"/>
      <c r="T7" s="105"/>
      <c r="U7" s="105"/>
    </row>
    <row r="8" spans="1:21" s="107" customFormat="1" x14ac:dyDescent="0.3">
      <c r="A8" s="104" t="s">
        <v>207</v>
      </c>
      <c r="B8" s="105" t="s">
        <v>208</v>
      </c>
      <c r="C8" s="135">
        <v>43035</v>
      </c>
      <c r="D8" s="106">
        <v>0.61805555555555558</v>
      </c>
      <c r="E8" s="105">
        <v>1</v>
      </c>
      <c r="F8" s="105" t="s">
        <v>789</v>
      </c>
      <c r="G8" s="105"/>
      <c r="H8" s="105" t="s">
        <v>211</v>
      </c>
      <c r="I8" s="105" t="s">
        <v>836</v>
      </c>
      <c r="J8" s="105">
        <v>3</v>
      </c>
      <c r="K8" s="105">
        <v>1</v>
      </c>
      <c r="L8" s="105">
        <v>1</v>
      </c>
      <c r="M8" s="105">
        <v>1</v>
      </c>
      <c r="N8" s="105">
        <v>1</v>
      </c>
      <c r="O8" s="105">
        <v>1</v>
      </c>
      <c r="P8" s="105">
        <v>1</v>
      </c>
      <c r="S8" s="105"/>
      <c r="T8" s="105"/>
      <c r="U8" s="105"/>
    </row>
    <row r="9" spans="1:21" s="107" customFormat="1" x14ac:dyDescent="0.3">
      <c r="A9" s="104" t="s">
        <v>207</v>
      </c>
      <c r="B9" s="105" t="s">
        <v>208</v>
      </c>
      <c r="C9" s="135">
        <v>43035</v>
      </c>
      <c r="D9" s="106">
        <v>0.61805555555555558</v>
      </c>
      <c r="E9" s="105">
        <v>1</v>
      </c>
      <c r="F9" s="105" t="s">
        <v>789</v>
      </c>
      <c r="G9" s="105"/>
      <c r="H9" s="105" t="s">
        <v>212</v>
      </c>
      <c r="I9" s="105" t="s">
        <v>836</v>
      </c>
      <c r="J9" s="105">
        <v>3</v>
      </c>
      <c r="K9" s="105">
        <v>1</v>
      </c>
      <c r="L9" s="105">
        <v>1</v>
      </c>
      <c r="M9" s="105">
        <v>1</v>
      </c>
      <c r="N9" s="105">
        <v>1</v>
      </c>
      <c r="O9" s="105">
        <v>1</v>
      </c>
      <c r="P9" s="105">
        <v>1</v>
      </c>
      <c r="Q9" s="105"/>
      <c r="R9" s="105"/>
      <c r="S9" s="105"/>
      <c r="T9" s="105"/>
      <c r="U9" s="105"/>
    </row>
    <row r="10" spans="1:21" s="107" customFormat="1" x14ac:dyDescent="0.3">
      <c r="A10" s="104" t="s">
        <v>207</v>
      </c>
      <c r="B10" s="105" t="s">
        <v>208</v>
      </c>
      <c r="C10" s="135">
        <v>43035</v>
      </c>
      <c r="D10" s="106">
        <v>0.60763888888888895</v>
      </c>
      <c r="E10" s="105">
        <v>1</v>
      </c>
      <c r="F10" s="105" t="s">
        <v>790</v>
      </c>
      <c r="G10" s="105"/>
      <c r="H10" s="105" t="s">
        <v>213</v>
      </c>
      <c r="I10" s="105" t="s">
        <v>836</v>
      </c>
      <c r="J10" s="105">
        <v>2</v>
      </c>
      <c r="K10" s="105">
        <v>1</v>
      </c>
      <c r="L10" s="105">
        <v>1</v>
      </c>
      <c r="M10" s="105">
        <v>1</v>
      </c>
      <c r="N10" s="105">
        <v>1</v>
      </c>
      <c r="O10" s="105">
        <v>1</v>
      </c>
      <c r="P10" s="105">
        <v>1</v>
      </c>
      <c r="Q10" s="105"/>
      <c r="R10" s="105"/>
      <c r="S10" s="105"/>
      <c r="T10" s="105"/>
      <c r="U10" s="105"/>
    </row>
    <row r="11" spans="1:21" s="107" customFormat="1" x14ac:dyDescent="0.3">
      <c r="A11" s="104" t="s">
        <v>207</v>
      </c>
      <c r="B11" s="105" t="s">
        <v>208</v>
      </c>
      <c r="C11" s="135">
        <v>43035</v>
      </c>
      <c r="D11" s="106">
        <v>0.60416666666666663</v>
      </c>
      <c r="E11" s="105">
        <v>1</v>
      </c>
      <c r="F11" s="105" t="s">
        <v>791</v>
      </c>
      <c r="G11" s="105"/>
      <c r="H11" s="105"/>
      <c r="I11" s="105" t="s">
        <v>836</v>
      </c>
      <c r="J11" s="105">
        <v>1</v>
      </c>
      <c r="K11" s="105">
        <v>1</v>
      </c>
      <c r="L11" s="105">
        <v>1</v>
      </c>
      <c r="M11" s="105">
        <v>1</v>
      </c>
      <c r="N11" s="105">
        <v>1</v>
      </c>
      <c r="O11" s="105">
        <v>1</v>
      </c>
      <c r="P11" s="105">
        <v>1</v>
      </c>
      <c r="Q11" s="105"/>
      <c r="R11" s="105"/>
      <c r="S11" s="105"/>
      <c r="T11" s="105"/>
      <c r="U11" s="105"/>
    </row>
    <row r="12" spans="1:21" s="107" customFormat="1" x14ac:dyDescent="0.3">
      <c r="A12" s="104" t="s">
        <v>207</v>
      </c>
      <c r="B12" s="105" t="s">
        <v>208</v>
      </c>
      <c r="C12" s="135">
        <v>43035</v>
      </c>
      <c r="D12" s="106">
        <v>0.61111111111111105</v>
      </c>
      <c r="E12" s="105">
        <v>1</v>
      </c>
      <c r="F12" s="105" t="s">
        <v>791</v>
      </c>
      <c r="G12" s="105"/>
      <c r="H12" s="105"/>
      <c r="I12" s="105" t="s">
        <v>836</v>
      </c>
      <c r="J12" s="105">
        <v>1</v>
      </c>
      <c r="K12" s="105">
        <v>1</v>
      </c>
      <c r="L12" s="105">
        <v>1</v>
      </c>
      <c r="M12" s="105">
        <v>1</v>
      </c>
      <c r="N12" s="105">
        <v>1</v>
      </c>
      <c r="O12" s="105">
        <v>1</v>
      </c>
      <c r="P12" s="105">
        <v>1</v>
      </c>
      <c r="Q12" s="105"/>
      <c r="R12" s="105"/>
      <c r="S12" s="105"/>
      <c r="T12" s="105"/>
      <c r="U12" s="105"/>
    </row>
    <row r="13" spans="1:21" s="107" customFormat="1" x14ac:dyDescent="0.3">
      <c r="A13" s="104" t="s">
        <v>207</v>
      </c>
      <c r="B13" s="105" t="s">
        <v>208</v>
      </c>
      <c r="C13" s="135">
        <v>43035</v>
      </c>
      <c r="D13" s="106">
        <v>0.61111111111111105</v>
      </c>
      <c r="E13" s="105">
        <v>1</v>
      </c>
      <c r="F13" s="105" t="s">
        <v>791</v>
      </c>
      <c r="G13" s="105"/>
      <c r="H13" s="105"/>
      <c r="I13" s="105" t="s">
        <v>836</v>
      </c>
      <c r="J13" s="105">
        <v>4</v>
      </c>
      <c r="K13" s="105">
        <v>1</v>
      </c>
      <c r="L13" s="105">
        <v>1</v>
      </c>
      <c r="M13" s="105">
        <v>1</v>
      </c>
      <c r="N13" s="105">
        <v>1</v>
      </c>
      <c r="O13" s="105">
        <v>1</v>
      </c>
      <c r="P13" s="105">
        <v>1</v>
      </c>
      <c r="Q13" s="105"/>
      <c r="R13" s="105"/>
      <c r="S13" s="105"/>
      <c r="T13" s="105"/>
      <c r="U13" s="105"/>
    </row>
    <row r="14" spans="1:21" s="107" customFormat="1" x14ac:dyDescent="0.3">
      <c r="A14" s="104" t="s">
        <v>207</v>
      </c>
      <c r="B14" s="105" t="s">
        <v>208</v>
      </c>
      <c r="C14" s="135">
        <v>43035</v>
      </c>
      <c r="D14" s="106">
        <v>0.60763888888888895</v>
      </c>
      <c r="E14" s="105">
        <v>1</v>
      </c>
      <c r="F14" s="105" t="s">
        <v>792</v>
      </c>
      <c r="G14" s="105"/>
      <c r="H14" s="105"/>
      <c r="I14" s="105" t="s">
        <v>836</v>
      </c>
      <c r="J14" s="105">
        <v>1</v>
      </c>
      <c r="K14" s="105">
        <v>1</v>
      </c>
      <c r="L14" s="105">
        <v>1</v>
      </c>
      <c r="M14" s="105">
        <v>1</v>
      </c>
      <c r="N14" s="105">
        <v>1</v>
      </c>
      <c r="O14" s="105">
        <v>1</v>
      </c>
      <c r="P14" s="105">
        <v>1</v>
      </c>
      <c r="Q14" s="105"/>
      <c r="R14" s="105"/>
      <c r="S14" s="105"/>
      <c r="T14" s="105"/>
      <c r="U14" s="105"/>
    </row>
    <row r="15" spans="1:21" s="107" customFormat="1" x14ac:dyDescent="0.3">
      <c r="A15" s="104" t="s">
        <v>207</v>
      </c>
      <c r="B15" s="105" t="s">
        <v>209</v>
      </c>
      <c r="C15" s="135">
        <v>43035</v>
      </c>
      <c r="D15" s="106">
        <v>0.60763888888888895</v>
      </c>
      <c r="E15" s="105">
        <v>1</v>
      </c>
      <c r="F15" s="105" t="s">
        <v>792</v>
      </c>
      <c r="G15" s="105"/>
      <c r="H15" s="105"/>
      <c r="I15" s="105" t="s">
        <v>836</v>
      </c>
      <c r="J15" s="105">
        <v>4</v>
      </c>
      <c r="K15" s="105">
        <v>1</v>
      </c>
      <c r="L15" s="105">
        <v>1</v>
      </c>
      <c r="M15" s="105">
        <v>1</v>
      </c>
      <c r="N15" s="105">
        <v>1</v>
      </c>
      <c r="O15" s="105">
        <v>1</v>
      </c>
      <c r="P15" s="105">
        <v>1</v>
      </c>
      <c r="Q15" s="105"/>
      <c r="R15" s="105"/>
      <c r="S15" s="105"/>
      <c r="T15" s="105"/>
      <c r="U15" s="105"/>
    </row>
    <row r="16" spans="1:21" s="107" customFormat="1" x14ac:dyDescent="0.3">
      <c r="A16" s="104" t="s">
        <v>207</v>
      </c>
      <c r="B16" s="105" t="s">
        <v>208</v>
      </c>
      <c r="C16" s="135">
        <v>43035</v>
      </c>
      <c r="D16" s="106">
        <v>0.60763888888888895</v>
      </c>
      <c r="E16" s="105">
        <v>1</v>
      </c>
      <c r="F16" s="105" t="s">
        <v>792</v>
      </c>
      <c r="G16" s="105"/>
      <c r="H16" s="105" t="s">
        <v>214</v>
      </c>
      <c r="I16" s="105" t="s">
        <v>836</v>
      </c>
      <c r="J16" s="105">
        <v>2</v>
      </c>
      <c r="K16" s="105">
        <v>1</v>
      </c>
      <c r="L16" s="105">
        <v>1</v>
      </c>
      <c r="M16" s="105">
        <v>1</v>
      </c>
      <c r="N16" s="105">
        <v>1</v>
      </c>
      <c r="O16" s="105">
        <v>1</v>
      </c>
      <c r="P16" s="105">
        <v>1</v>
      </c>
      <c r="Q16" s="105"/>
      <c r="R16" s="105"/>
      <c r="S16" s="105"/>
      <c r="T16" s="105"/>
      <c r="U16" s="105"/>
    </row>
    <row r="17" spans="1:21" s="107" customFormat="1" x14ac:dyDescent="0.3">
      <c r="A17" s="104" t="s">
        <v>207</v>
      </c>
      <c r="B17" s="105" t="s">
        <v>209</v>
      </c>
      <c r="C17" s="135">
        <v>43035</v>
      </c>
      <c r="D17" s="106">
        <v>0.60763888888888895</v>
      </c>
      <c r="E17" s="105">
        <v>1</v>
      </c>
      <c r="F17" s="105" t="s">
        <v>792</v>
      </c>
      <c r="G17" s="105"/>
      <c r="H17" s="105"/>
      <c r="I17" s="105" t="s">
        <v>836</v>
      </c>
      <c r="J17" s="105">
        <v>4</v>
      </c>
      <c r="K17" s="105">
        <v>1</v>
      </c>
      <c r="L17" s="105">
        <v>1</v>
      </c>
      <c r="M17" s="105">
        <v>1</v>
      </c>
      <c r="N17" s="105">
        <v>1</v>
      </c>
      <c r="O17" s="105">
        <v>1</v>
      </c>
      <c r="P17" s="105">
        <v>1</v>
      </c>
      <c r="S17" s="105"/>
      <c r="T17" s="105"/>
      <c r="U17" s="105"/>
    </row>
    <row r="18" spans="1:21" s="107" customFormat="1" x14ac:dyDescent="0.3">
      <c r="A18" s="104" t="s">
        <v>207</v>
      </c>
      <c r="B18" s="105" t="s">
        <v>208</v>
      </c>
      <c r="C18" s="135">
        <v>43035</v>
      </c>
      <c r="D18" s="106">
        <v>0.60763888888888895</v>
      </c>
      <c r="E18" s="105">
        <v>1</v>
      </c>
      <c r="F18" s="105" t="s">
        <v>792</v>
      </c>
      <c r="G18" s="105"/>
      <c r="H18" s="105" t="s">
        <v>215</v>
      </c>
      <c r="I18" s="105" t="s">
        <v>836</v>
      </c>
      <c r="J18" s="105">
        <v>1</v>
      </c>
      <c r="K18" s="105">
        <v>1</v>
      </c>
      <c r="L18" s="105">
        <v>1</v>
      </c>
      <c r="M18" s="105">
        <v>1</v>
      </c>
      <c r="N18" s="105">
        <v>1</v>
      </c>
      <c r="O18" s="105">
        <v>1</v>
      </c>
      <c r="P18" s="105">
        <v>1</v>
      </c>
      <c r="Q18" s="105"/>
      <c r="R18" s="105"/>
      <c r="S18" s="105"/>
      <c r="T18" s="105"/>
      <c r="U18" s="105"/>
    </row>
    <row r="19" spans="1:21" s="107" customFormat="1" x14ac:dyDescent="0.3">
      <c r="A19" s="104" t="s">
        <v>207</v>
      </c>
      <c r="B19" s="105" t="s">
        <v>208</v>
      </c>
      <c r="C19" s="135">
        <v>43035</v>
      </c>
      <c r="D19" s="106">
        <v>0.60763888888888895</v>
      </c>
      <c r="E19" s="105">
        <v>1</v>
      </c>
      <c r="F19" s="105" t="s">
        <v>792</v>
      </c>
      <c r="G19" s="105"/>
      <c r="H19" s="105" t="s">
        <v>216</v>
      </c>
      <c r="I19" s="105" t="s">
        <v>836</v>
      </c>
      <c r="J19" s="105">
        <v>3</v>
      </c>
      <c r="K19" s="105">
        <v>1</v>
      </c>
      <c r="L19" s="105">
        <v>1</v>
      </c>
      <c r="M19" s="105">
        <v>1</v>
      </c>
      <c r="N19" s="105">
        <v>1</v>
      </c>
      <c r="O19" s="105">
        <v>1</v>
      </c>
      <c r="P19" s="105">
        <v>1</v>
      </c>
      <c r="S19" s="105"/>
      <c r="T19" s="105"/>
      <c r="U19" s="105"/>
    </row>
    <row r="20" spans="1:21" s="107" customFormat="1" x14ac:dyDescent="0.3">
      <c r="A20" s="104" t="s">
        <v>207</v>
      </c>
      <c r="B20" s="105" t="s">
        <v>209</v>
      </c>
      <c r="C20" s="135">
        <v>43035</v>
      </c>
      <c r="D20" s="106">
        <v>0.60763888888888895</v>
      </c>
      <c r="E20" s="105">
        <v>1</v>
      </c>
      <c r="F20" s="105" t="s">
        <v>792</v>
      </c>
      <c r="G20" s="105"/>
      <c r="H20" s="105" t="s">
        <v>217</v>
      </c>
      <c r="I20" s="105" t="s">
        <v>836</v>
      </c>
      <c r="J20" s="105">
        <v>3</v>
      </c>
      <c r="K20" s="105">
        <v>1</v>
      </c>
      <c r="L20" s="105">
        <v>2</v>
      </c>
      <c r="M20" s="105">
        <v>1</v>
      </c>
      <c r="N20" s="105">
        <v>1</v>
      </c>
      <c r="O20" s="105">
        <v>1</v>
      </c>
      <c r="P20" s="105">
        <v>1</v>
      </c>
      <c r="S20" s="105"/>
      <c r="T20" s="105"/>
      <c r="U20" s="105"/>
    </row>
    <row r="21" spans="1:21" s="107" customFormat="1" x14ac:dyDescent="0.3">
      <c r="A21" s="107">
        <v>17.8</v>
      </c>
      <c r="B21" s="107" t="s">
        <v>208</v>
      </c>
      <c r="C21" s="135">
        <v>42955</v>
      </c>
      <c r="D21" s="108">
        <v>0.40625</v>
      </c>
      <c r="E21" s="107">
        <v>1</v>
      </c>
      <c r="F21" s="105" t="s">
        <v>790</v>
      </c>
      <c r="I21" s="105" t="s">
        <v>837</v>
      </c>
      <c r="J21" s="107">
        <v>4</v>
      </c>
      <c r="K21" s="107">
        <v>1</v>
      </c>
      <c r="L21" s="107">
        <v>1</v>
      </c>
      <c r="M21" s="107">
        <v>1</v>
      </c>
      <c r="N21" s="107">
        <v>1</v>
      </c>
      <c r="O21" s="105">
        <v>1</v>
      </c>
      <c r="P21" s="105">
        <v>1</v>
      </c>
      <c r="Q21" s="105"/>
      <c r="R21" s="105"/>
    </row>
    <row r="22" spans="1:21" s="107" customFormat="1" x14ac:dyDescent="0.3">
      <c r="A22" s="107">
        <v>17.8</v>
      </c>
      <c r="B22" s="107" t="s">
        <v>208</v>
      </c>
      <c r="C22" s="135">
        <v>42955</v>
      </c>
      <c r="D22" s="108">
        <v>0.40625</v>
      </c>
      <c r="E22" s="107">
        <v>1</v>
      </c>
      <c r="F22" s="105" t="s">
        <v>790</v>
      </c>
      <c r="I22" s="105" t="s">
        <v>837</v>
      </c>
      <c r="J22" s="107">
        <v>5</v>
      </c>
      <c r="K22" s="107">
        <v>1</v>
      </c>
      <c r="L22" s="107">
        <v>1</v>
      </c>
      <c r="M22" s="107">
        <v>1</v>
      </c>
      <c r="N22" s="107">
        <v>1</v>
      </c>
      <c r="O22" s="105">
        <v>1</v>
      </c>
      <c r="P22" s="105">
        <v>1</v>
      </c>
      <c r="Q22" s="91"/>
      <c r="R22" s="91"/>
    </row>
    <row r="23" spans="1:21" s="107" customFormat="1" x14ac:dyDescent="0.3">
      <c r="A23" s="107">
        <v>17.8</v>
      </c>
      <c r="B23" s="107" t="s">
        <v>208</v>
      </c>
      <c r="C23" s="135">
        <v>42955</v>
      </c>
      <c r="D23" s="108">
        <v>0.40625</v>
      </c>
      <c r="E23" s="107">
        <v>1</v>
      </c>
      <c r="F23" s="105" t="s">
        <v>790</v>
      </c>
      <c r="I23" s="105" t="s">
        <v>837</v>
      </c>
      <c r="J23" s="107">
        <v>1</v>
      </c>
      <c r="K23" s="107">
        <v>1</v>
      </c>
      <c r="L23" s="107">
        <v>1</v>
      </c>
      <c r="M23" s="107">
        <v>1</v>
      </c>
      <c r="N23" s="107">
        <v>1</v>
      </c>
      <c r="O23" s="105">
        <v>1</v>
      </c>
      <c r="P23" s="105">
        <v>1</v>
      </c>
      <c r="Q23" s="91"/>
      <c r="R23" s="91"/>
    </row>
    <row r="24" spans="1:21" s="107" customFormat="1" x14ac:dyDescent="0.3">
      <c r="A24" s="107">
        <v>17.8</v>
      </c>
      <c r="B24" s="107" t="s">
        <v>208</v>
      </c>
      <c r="C24" s="135">
        <v>42955</v>
      </c>
      <c r="D24" s="108">
        <v>0.39583333333333331</v>
      </c>
      <c r="E24" s="107">
        <v>1</v>
      </c>
      <c r="F24" s="105" t="s">
        <v>793</v>
      </c>
      <c r="I24" s="105" t="s">
        <v>837</v>
      </c>
      <c r="J24" s="107">
        <v>1</v>
      </c>
      <c r="K24" s="107">
        <v>1</v>
      </c>
      <c r="L24" s="107">
        <v>1</v>
      </c>
      <c r="M24" s="107">
        <v>1</v>
      </c>
      <c r="N24" s="107">
        <v>1</v>
      </c>
      <c r="O24" s="105">
        <v>1</v>
      </c>
      <c r="P24" s="105">
        <v>1</v>
      </c>
    </row>
    <row r="25" spans="1:21" s="107" customFormat="1" x14ac:dyDescent="0.3">
      <c r="A25" s="107">
        <v>17.8</v>
      </c>
      <c r="B25" s="107" t="s">
        <v>209</v>
      </c>
      <c r="C25" s="135">
        <v>42955</v>
      </c>
      <c r="D25" s="108">
        <v>0.40625</v>
      </c>
      <c r="E25" s="107">
        <v>1</v>
      </c>
      <c r="F25" s="105" t="s">
        <v>793</v>
      </c>
      <c r="I25" s="105" t="s">
        <v>837</v>
      </c>
      <c r="J25" s="107">
        <v>4</v>
      </c>
      <c r="K25" s="107">
        <v>1</v>
      </c>
      <c r="L25" s="107">
        <v>1</v>
      </c>
      <c r="M25" s="107">
        <v>1</v>
      </c>
      <c r="N25" s="107">
        <v>1</v>
      </c>
      <c r="O25" s="105">
        <v>1</v>
      </c>
      <c r="P25" s="105">
        <v>1</v>
      </c>
      <c r="Q25" s="105"/>
      <c r="R25" s="105"/>
    </row>
    <row r="26" spans="1:21" s="107" customFormat="1" x14ac:dyDescent="0.3">
      <c r="A26" s="107">
        <v>17.8</v>
      </c>
      <c r="B26" s="107" t="s">
        <v>208</v>
      </c>
      <c r="C26" s="135">
        <v>42955</v>
      </c>
      <c r="D26" s="108">
        <v>0.40625</v>
      </c>
      <c r="E26" s="107">
        <v>1</v>
      </c>
      <c r="F26" s="105" t="s">
        <v>793</v>
      </c>
      <c r="I26" s="105" t="s">
        <v>837</v>
      </c>
      <c r="J26" s="107">
        <v>4</v>
      </c>
      <c r="K26" s="107">
        <v>1</v>
      </c>
      <c r="L26" s="107">
        <v>1</v>
      </c>
      <c r="M26" s="107">
        <v>1</v>
      </c>
      <c r="N26" s="107">
        <v>1</v>
      </c>
      <c r="O26" s="105">
        <v>1</v>
      </c>
      <c r="P26" s="105">
        <v>1</v>
      </c>
    </row>
    <row r="27" spans="1:21" s="107" customFormat="1" x14ac:dyDescent="0.3">
      <c r="A27" s="107">
        <v>17.8</v>
      </c>
      <c r="B27" s="107" t="s">
        <v>208</v>
      </c>
      <c r="C27" s="135">
        <v>42955</v>
      </c>
      <c r="D27" s="108">
        <v>0.40625</v>
      </c>
      <c r="E27" s="107">
        <v>1</v>
      </c>
      <c r="F27" s="105" t="s">
        <v>793</v>
      </c>
      <c r="I27" s="105" t="s">
        <v>837</v>
      </c>
      <c r="J27" s="107">
        <v>1</v>
      </c>
      <c r="K27" s="107">
        <v>1</v>
      </c>
      <c r="L27" s="107">
        <v>1</v>
      </c>
      <c r="M27" s="107">
        <v>1</v>
      </c>
      <c r="N27" s="107">
        <v>1</v>
      </c>
      <c r="O27" s="105">
        <v>1</v>
      </c>
      <c r="P27" s="105">
        <v>1</v>
      </c>
    </row>
    <row r="28" spans="1:21" s="107" customFormat="1" x14ac:dyDescent="0.3">
      <c r="A28" s="107">
        <v>17.8</v>
      </c>
      <c r="B28" s="107" t="s">
        <v>208</v>
      </c>
      <c r="C28" s="135">
        <v>42955</v>
      </c>
      <c r="D28" s="108">
        <v>0.39583333333333331</v>
      </c>
      <c r="E28" s="107">
        <v>1</v>
      </c>
      <c r="F28" s="105" t="s">
        <v>791</v>
      </c>
      <c r="I28" s="105" t="s">
        <v>837</v>
      </c>
      <c r="J28" s="107">
        <v>4</v>
      </c>
      <c r="K28" s="107">
        <v>1</v>
      </c>
      <c r="L28" s="107">
        <v>1</v>
      </c>
      <c r="M28" s="107">
        <v>1</v>
      </c>
      <c r="N28" s="107">
        <v>1</v>
      </c>
      <c r="O28" s="105">
        <v>1</v>
      </c>
      <c r="P28" s="105">
        <v>1</v>
      </c>
      <c r="Q28" s="105"/>
      <c r="R28" s="105"/>
    </row>
    <row r="29" spans="1:21" s="107" customFormat="1" x14ac:dyDescent="0.3">
      <c r="A29" s="107">
        <v>17.8</v>
      </c>
      <c r="B29" s="107" t="s">
        <v>208</v>
      </c>
      <c r="C29" s="135">
        <v>42955</v>
      </c>
      <c r="D29" s="108">
        <v>0.39583333333333331</v>
      </c>
      <c r="E29" s="107">
        <v>1</v>
      </c>
      <c r="F29" s="105" t="s">
        <v>791</v>
      </c>
      <c r="I29" s="105" t="s">
        <v>837</v>
      </c>
      <c r="J29" s="107">
        <v>5</v>
      </c>
      <c r="K29" s="107">
        <v>1</v>
      </c>
      <c r="L29" s="107">
        <v>1</v>
      </c>
      <c r="M29" s="107">
        <v>1</v>
      </c>
      <c r="N29" s="107">
        <v>1</v>
      </c>
      <c r="O29" s="105">
        <v>1</v>
      </c>
      <c r="P29" s="105">
        <v>1</v>
      </c>
    </row>
    <row r="30" spans="1:21" s="107" customFormat="1" x14ac:dyDescent="0.3">
      <c r="A30" s="107">
        <v>17.8</v>
      </c>
      <c r="B30" s="107" t="s">
        <v>208</v>
      </c>
      <c r="C30" s="135">
        <v>42955</v>
      </c>
      <c r="D30" s="108">
        <v>0.39583333333333331</v>
      </c>
      <c r="E30" s="107">
        <v>1</v>
      </c>
      <c r="F30" s="105" t="s">
        <v>792</v>
      </c>
      <c r="I30" s="105" t="s">
        <v>837</v>
      </c>
      <c r="J30" s="107">
        <v>1</v>
      </c>
      <c r="K30" s="107">
        <v>1</v>
      </c>
      <c r="L30" s="107">
        <v>2</v>
      </c>
      <c r="M30" s="107">
        <v>1</v>
      </c>
      <c r="N30" s="107">
        <v>1</v>
      </c>
      <c r="O30" s="105">
        <v>1</v>
      </c>
      <c r="P30" s="105">
        <v>1</v>
      </c>
      <c r="Q30" s="105"/>
      <c r="R30" s="105"/>
    </row>
    <row r="31" spans="1:21" s="107" customFormat="1" x14ac:dyDescent="0.3">
      <c r="A31" s="107">
        <v>17.8</v>
      </c>
      <c r="B31" s="107" t="s">
        <v>208</v>
      </c>
      <c r="C31" s="135">
        <v>42955</v>
      </c>
      <c r="D31" s="108">
        <v>0.40625</v>
      </c>
      <c r="E31" s="107">
        <v>1</v>
      </c>
      <c r="F31" s="105" t="s">
        <v>792</v>
      </c>
      <c r="I31" s="105" t="s">
        <v>837</v>
      </c>
      <c r="J31" s="107">
        <v>4</v>
      </c>
      <c r="K31" s="107">
        <v>1</v>
      </c>
      <c r="L31" s="107">
        <v>1</v>
      </c>
      <c r="M31" s="107">
        <v>1</v>
      </c>
      <c r="N31" s="107">
        <v>1</v>
      </c>
      <c r="O31" s="105">
        <v>1</v>
      </c>
      <c r="P31" s="105">
        <v>1</v>
      </c>
      <c r="Q31" s="105"/>
      <c r="R31" s="105"/>
    </row>
    <row r="32" spans="1:21" s="107" customFormat="1" x14ac:dyDescent="0.3">
      <c r="A32" s="107">
        <v>17.8</v>
      </c>
      <c r="B32" s="107" t="s">
        <v>209</v>
      </c>
      <c r="C32" s="135">
        <v>42955</v>
      </c>
      <c r="D32" s="108">
        <v>0.40625</v>
      </c>
      <c r="E32" s="107">
        <v>1</v>
      </c>
      <c r="F32" s="105" t="s">
        <v>792</v>
      </c>
      <c r="I32" s="105" t="s">
        <v>837</v>
      </c>
      <c r="J32" s="107">
        <v>1</v>
      </c>
      <c r="K32" s="107">
        <v>1</v>
      </c>
      <c r="L32" s="107">
        <v>1</v>
      </c>
      <c r="M32" s="107">
        <v>1</v>
      </c>
      <c r="N32" s="107">
        <v>1</v>
      </c>
      <c r="O32" s="105">
        <v>1</v>
      </c>
      <c r="P32" s="105">
        <v>1</v>
      </c>
      <c r="Q32" s="105"/>
      <c r="R32" s="105"/>
    </row>
    <row r="33" spans="1:21" s="107" customFormat="1" x14ac:dyDescent="0.3">
      <c r="A33" s="107">
        <v>17.8</v>
      </c>
      <c r="B33" s="107" t="s">
        <v>208</v>
      </c>
      <c r="C33" s="135">
        <v>42957</v>
      </c>
      <c r="D33" s="108">
        <v>0.43402777777777773</v>
      </c>
      <c r="E33" s="107">
        <v>1</v>
      </c>
      <c r="F33" s="105" t="s">
        <v>794</v>
      </c>
      <c r="I33" s="105" t="s">
        <v>837</v>
      </c>
      <c r="J33" s="107">
        <v>5</v>
      </c>
      <c r="K33" s="107">
        <v>1</v>
      </c>
      <c r="L33" s="107">
        <v>1</v>
      </c>
      <c r="M33" s="107">
        <v>1</v>
      </c>
      <c r="N33" s="107">
        <v>1</v>
      </c>
      <c r="O33" s="105">
        <v>1</v>
      </c>
      <c r="P33" s="105">
        <v>1</v>
      </c>
      <c r="Q33" s="105"/>
      <c r="R33" s="105"/>
    </row>
    <row r="34" spans="1:21" s="107" customFormat="1" x14ac:dyDescent="0.3">
      <c r="A34" s="107">
        <v>17.8</v>
      </c>
      <c r="B34" s="107" t="s">
        <v>208</v>
      </c>
      <c r="C34" s="135">
        <v>42957</v>
      </c>
      <c r="D34" s="108">
        <v>0.43402777777777773</v>
      </c>
      <c r="E34" s="107">
        <v>1</v>
      </c>
      <c r="F34" s="105" t="s">
        <v>794</v>
      </c>
      <c r="G34" s="91"/>
      <c r="I34" s="105" t="s">
        <v>837</v>
      </c>
      <c r="J34" s="107">
        <v>5</v>
      </c>
      <c r="K34" s="107">
        <v>1</v>
      </c>
      <c r="L34" s="107">
        <v>1</v>
      </c>
      <c r="M34" s="107">
        <v>1</v>
      </c>
      <c r="N34" s="107">
        <v>1</v>
      </c>
      <c r="O34" s="105">
        <v>1</v>
      </c>
      <c r="P34" s="105">
        <v>1</v>
      </c>
      <c r="Q34" s="91"/>
      <c r="R34" s="91"/>
    </row>
    <row r="35" spans="1:21" s="107" customFormat="1" x14ac:dyDescent="0.3">
      <c r="A35" s="107">
        <v>17.8</v>
      </c>
      <c r="B35" s="107" t="s">
        <v>208</v>
      </c>
      <c r="C35" s="135">
        <v>42957</v>
      </c>
      <c r="D35" s="108">
        <v>0.43402777777777773</v>
      </c>
      <c r="E35" s="107">
        <v>1</v>
      </c>
      <c r="F35" s="105" t="s">
        <v>794</v>
      </c>
      <c r="I35" s="105" t="s">
        <v>837</v>
      </c>
      <c r="J35" s="107">
        <v>1</v>
      </c>
      <c r="K35" s="107">
        <v>1</v>
      </c>
      <c r="L35" s="107">
        <v>1</v>
      </c>
      <c r="M35" s="107">
        <v>1</v>
      </c>
      <c r="N35" s="107">
        <v>1</v>
      </c>
      <c r="O35" s="105">
        <v>1</v>
      </c>
      <c r="P35" s="105">
        <v>1</v>
      </c>
      <c r="Q35" s="91"/>
      <c r="R35" s="91"/>
    </row>
    <row r="36" spans="1:21" s="107" customFormat="1" x14ac:dyDescent="0.3">
      <c r="A36" s="107">
        <v>17.8</v>
      </c>
      <c r="B36" s="107" t="s">
        <v>208</v>
      </c>
      <c r="C36" s="135">
        <v>42957</v>
      </c>
      <c r="D36" s="108">
        <v>0.43402777777777773</v>
      </c>
      <c r="E36" s="107">
        <v>1</v>
      </c>
      <c r="F36" s="105" t="s">
        <v>795</v>
      </c>
      <c r="I36" s="105" t="s">
        <v>837</v>
      </c>
      <c r="J36" s="107">
        <v>5</v>
      </c>
      <c r="K36" s="107">
        <v>1</v>
      </c>
      <c r="L36" s="107">
        <v>1</v>
      </c>
      <c r="M36" s="107">
        <v>1</v>
      </c>
      <c r="N36" s="107">
        <v>1</v>
      </c>
      <c r="O36" s="105">
        <v>1</v>
      </c>
      <c r="P36" s="105">
        <v>1</v>
      </c>
      <c r="Q36" s="105"/>
      <c r="R36" s="105"/>
    </row>
    <row r="37" spans="1:21" s="107" customFormat="1" x14ac:dyDescent="0.3">
      <c r="A37" s="107">
        <v>17.8</v>
      </c>
      <c r="B37" s="107" t="s">
        <v>208</v>
      </c>
      <c r="C37" s="135">
        <v>42957</v>
      </c>
      <c r="D37" s="108">
        <v>0.43402777777777773</v>
      </c>
      <c r="E37" s="107">
        <v>1</v>
      </c>
      <c r="F37" s="105" t="s">
        <v>796</v>
      </c>
      <c r="I37" s="105" t="s">
        <v>837</v>
      </c>
      <c r="J37" s="107">
        <v>2</v>
      </c>
      <c r="K37" s="107">
        <v>1</v>
      </c>
      <c r="L37" s="107">
        <v>1</v>
      </c>
      <c r="M37" s="107">
        <v>1</v>
      </c>
      <c r="N37" s="107">
        <v>1</v>
      </c>
      <c r="O37" s="105">
        <v>1</v>
      </c>
      <c r="P37" s="105">
        <v>1</v>
      </c>
      <c r="Q37" s="105"/>
      <c r="R37" s="105"/>
    </row>
    <row r="38" spans="1:21" s="107" customFormat="1" x14ac:dyDescent="0.3">
      <c r="A38" s="107">
        <v>17.8</v>
      </c>
      <c r="B38" s="107" t="s">
        <v>208</v>
      </c>
      <c r="C38" s="135">
        <v>42957</v>
      </c>
      <c r="D38" s="108">
        <v>0.43402777777777773</v>
      </c>
      <c r="E38" s="107">
        <v>1</v>
      </c>
      <c r="F38" s="105" t="s">
        <v>796</v>
      </c>
      <c r="G38" s="91"/>
      <c r="I38" s="105" t="s">
        <v>837</v>
      </c>
      <c r="J38" s="107">
        <v>4</v>
      </c>
      <c r="K38" s="107">
        <v>1</v>
      </c>
      <c r="L38" s="107">
        <v>1</v>
      </c>
      <c r="M38" s="107">
        <v>1</v>
      </c>
      <c r="N38" s="107">
        <v>1</v>
      </c>
      <c r="O38" s="105">
        <v>1</v>
      </c>
      <c r="P38" s="105">
        <v>1</v>
      </c>
      <c r="Q38" s="105"/>
      <c r="R38" s="105"/>
    </row>
    <row r="39" spans="1:21" s="107" customFormat="1" x14ac:dyDescent="0.3">
      <c r="A39" s="107">
        <v>17.8</v>
      </c>
      <c r="B39" s="107" t="s">
        <v>208</v>
      </c>
      <c r="C39" s="135">
        <v>42957</v>
      </c>
      <c r="D39" s="108">
        <v>0.43402777777777773</v>
      </c>
      <c r="E39" s="107">
        <v>1</v>
      </c>
      <c r="F39" s="105" t="s">
        <v>796</v>
      </c>
      <c r="I39" s="105" t="s">
        <v>837</v>
      </c>
      <c r="J39" s="107">
        <v>4</v>
      </c>
      <c r="K39" s="107">
        <v>1</v>
      </c>
      <c r="L39" s="107">
        <v>1</v>
      </c>
      <c r="M39" s="107">
        <v>1</v>
      </c>
      <c r="N39" s="107">
        <v>1</v>
      </c>
      <c r="O39" s="105">
        <v>1</v>
      </c>
      <c r="P39" s="105">
        <v>1</v>
      </c>
      <c r="Q39" s="105"/>
      <c r="R39" s="105"/>
    </row>
    <row r="40" spans="1:21" s="107" customFormat="1" x14ac:dyDescent="0.3">
      <c r="A40" s="104" t="s">
        <v>218</v>
      </c>
      <c r="B40" s="107" t="s">
        <v>209</v>
      </c>
      <c r="C40" s="135">
        <v>42999</v>
      </c>
      <c r="D40" s="108">
        <v>0.41666666666666669</v>
      </c>
      <c r="E40" s="107">
        <v>1</v>
      </c>
      <c r="F40" s="105" t="s">
        <v>797</v>
      </c>
      <c r="I40" s="105" t="s">
        <v>836</v>
      </c>
      <c r="J40" s="107">
        <v>3</v>
      </c>
      <c r="K40" s="107">
        <v>1</v>
      </c>
      <c r="L40" s="107">
        <v>1</v>
      </c>
      <c r="M40" s="107">
        <v>1</v>
      </c>
      <c r="N40" s="107">
        <v>1</v>
      </c>
      <c r="O40" s="105">
        <v>1</v>
      </c>
      <c r="P40" s="105">
        <v>1</v>
      </c>
      <c r="S40" s="105"/>
      <c r="T40" s="105"/>
      <c r="U40" s="105"/>
    </row>
    <row r="41" spans="1:21" s="105" customFormat="1" x14ac:dyDescent="0.3">
      <c r="A41" s="104" t="s">
        <v>218</v>
      </c>
      <c r="B41" s="107" t="s">
        <v>209</v>
      </c>
      <c r="C41" s="135">
        <v>42999</v>
      </c>
      <c r="D41" s="108">
        <v>0.41666666666666669</v>
      </c>
      <c r="E41" s="107">
        <v>1</v>
      </c>
      <c r="F41" s="105" t="s">
        <v>797</v>
      </c>
      <c r="G41" s="107"/>
      <c r="H41" s="107"/>
      <c r="I41" s="105" t="s">
        <v>836</v>
      </c>
      <c r="J41" s="107">
        <v>4</v>
      </c>
      <c r="K41" s="107">
        <v>1</v>
      </c>
      <c r="L41" s="107">
        <v>1</v>
      </c>
      <c r="M41" s="107">
        <v>1</v>
      </c>
      <c r="N41" s="107">
        <v>1</v>
      </c>
      <c r="O41" s="105">
        <v>1</v>
      </c>
      <c r="P41" s="105">
        <v>1</v>
      </c>
      <c r="Q41" s="107"/>
      <c r="R41" s="107"/>
    </row>
    <row r="42" spans="1:21" s="105" customFormat="1" x14ac:dyDescent="0.3">
      <c r="A42" s="104" t="s">
        <v>218</v>
      </c>
      <c r="B42" s="107" t="s">
        <v>208</v>
      </c>
      <c r="C42" s="135">
        <v>42999</v>
      </c>
      <c r="D42" s="108">
        <v>0.41666666666666669</v>
      </c>
      <c r="E42" s="107">
        <v>1</v>
      </c>
      <c r="F42" s="105" t="s">
        <v>797</v>
      </c>
      <c r="G42" s="107"/>
      <c r="H42" s="107"/>
      <c r="I42" s="105" t="s">
        <v>836</v>
      </c>
      <c r="J42" s="107">
        <v>4</v>
      </c>
      <c r="K42" s="107">
        <v>1</v>
      </c>
      <c r="L42" s="107">
        <v>2</v>
      </c>
      <c r="M42" s="107">
        <v>1</v>
      </c>
      <c r="N42" s="107">
        <v>1</v>
      </c>
      <c r="O42" s="105">
        <v>1</v>
      </c>
      <c r="P42" s="105">
        <v>1</v>
      </c>
      <c r="Q42" s="107"/>
      <c r="R42" s="107"/>
    </row>
    <row r="43" spans="1:21" s="105" customFormat="1" x14ac:dyDescent="0.3">
      <c r="A43" s="104" t="s">
        <v>218</v>
      </c>
      <c r="B43" s="107" t="s">
        <v>208</v>
      </c>
      <c r="C43" s="135">
        <v>42999</v>
      </c>
      <c r="D43" s="108">
        <v>0.41666666666666669</v>
      </c>
      <c r="E43" s="107">
        <v>1</v>
      </c>
      <c r="F43" s="105" t="s">
        <v>798</v>
      </c>
      <c r="G43" s="107"/>
      <c r="H43" s="107"/>
      <c r="I43" s="105" t="s">
        <v>836</v>
      </c>
      <c r="J43" s="107">
        <v>1</v>
      </c>
      <c r="K43" s="107">
        <v>1</v>
      </c>
      <c r="L43" s="107">
        <v>1</v>
      </c>
      <c r="M43" s="107">
        <v>1</v>
      </c>
      <c r="N43" s="107">
        <v>1</v>
      </c>
      <c r="O43" s="105">
        <v>1</v>
      </c>
      <c r="P43" s="105">
        <v>1</v>
      </c>
      <c r="Q43" s="107"/>
      <c r="R43" s="107"/>
    </row>
    <row r="44" spans="1:21" s="105" customFormat="1" x14ac:dyDescent="0.3">
      <c r="A44" s="104" t="s">
        <v>218</v>
      </c>
      <c r="B44" s="107" t="s">
        <v>208</v>
      </c>
      <c r="C44" s="135">
        <v>42999</v>
      </c>
      <c r="D44" s="108">
        <v>0.41666666666666669</v>
      </c>
      <c r="E44" s="107">
        <v>1</v>
      </c>
      <c r="F44" s="105" t="s">
        <v>798</v>
      </c>
      <c r="G44" s="107"/>
      <c r="H44" s="107"/>
      <c r="I44" s="105" t="s">
        <v>836</v>
      </c>
      <c r="J44" s="107">
        <v>1</v>
      </c>
      <c r="K44" s="107">
        <v>1</v>
      </c>
      <c r="L44" s="107">
        <v>1</v>
      </c>
      <c r="M44" s="107">
        <v>1</v>
      </c>
      <c r="N44" s="107">
        <v>1</v>
      </c>
      <c r="O44" s="105">
        <v>1</v>
      </c>
      <c r="P44" s="105">
        <v>1</v>
      </c>
      <c r="Q44" s="107"/>
      <c r="R44" s="107"/>
    </row>
    <row r="45" spans="1:21" s="105" customFormat="1" x14ac:dyDescent="0.3">
      <c r="A45" s="104" t="s">
        <v>218</v>
      </c>
      <c r="B45" s="107" t="s">
        <v>208</v>
      </c>
      <c r="C45" s="135">
        <v>42999</v>
      </c>
      <c r="D45" s="108">
        <v>0.41666666666666669</v>
      </c>
      <c r="E45" s="107">
        <v>1</v>
      </c>
      <c r="F45" s="105" t="s">
        <v>799</v>
      </c>
      <c r="G45" s="107"/>
      <c r="H45" s="107"/>
      <c r="I45" s="105" t="s">
        <v>836</v>
      </c>
      <c r="J45" s="107">
        <v>4</v>
      </c>
      <c r="K45" s="107">
        <v>1</v>
      </c>
      <c r="L45" s="107">
        <v>1</v>
      </c>
      <c r="M45" s="107">
        <v>1</v>
      </c>
      <c r="N45" s="107">
        <v>1</v>
      </c>
      <c r="O45" s="105">
        <v>1</v>
      </c>
      <c r="P45" s="105">
        <v>1</v>
      </c>
      <c r="Q45" s="107">
        <v>1</v>
      </c>
      <c r="R45" s="107">
        <v>1</v>
      </c>
    </row>
    <row r="46" spans="1:21" s="107" customFormat="1" x14ac:dyDescent="0.3">
      <c r="A46" s="104" t="s">
        <v>218</v>
      </c>
      <c r="B46" s="107" t="s">
        <v>209</v>
      </c>
      <c r="C46" s="135">
        <v>42999</v>
      </c>
      <c r="D46" s="108">
        <v>0.41666666666666669</v>
      </c>
      <c r="E46" s="107">
        <v>1</v>
      </c>
      <c r="F46" s="105" t="s">
        <v>799</v>
      </c>
      <c r="I46" s="105" t="s">
        <v>836</v>
      </c>
      <c r="J46" s="107">
        <v>4</v>
      </c>
      <c r="K46" s="107">
        <v>1</v>
      </c>
      <c r="L46" s="107">
        <v>1</v>
      </c>
      <c r="M46" s="107">
        <v>1</v>
      </c>
      <c r="N46" s="107">
        <v>1</v>
      </c>
      <c r="O46" s="105">
        <v>1</v>
      </c>
      <c r="P46" s="105">
        <v>1</v>
      </c>
      <c r="Q46" s="107">
        <v>1</v>
      </c>
      <c r="R46" s="107">
        <v>1</v>
      </c>
      <c r="S46" s="105"/>
      <c r="T46" s="105"/>
      <c r="U46" s="105"/>
    </row>
    <row r="47" spans="1:21" s="107" customFormat="1" x14ac:dyDescent="0.3">
      <c r="A47" s="104" t="s">
        <v>218</v>
      </c>
      <c r="B47" s="107" t="s">
        <v>209</v>
      </c>
      <c r="C47" s="135">
        <v>42999</v>
      </c>
      <c r="D47" s="108">
        <v>0.41666666666666669</v>
      </c>
      <c r="E47" s="107">
        <v>1</v>
      </c>
      <c r="F47" s="105" t="s">
        <v>799</v>
      </c>
      <c r="I47" s="105" t="s">
        <v>836</v>
      </c>
      <c r="J47" s="107">
        <v>4</v>
      </c>
      <c r="K47" s="107">
        <v>1</v>
      </c>
      <c r="L47" s="107">
        <v>1</v>
      </c>
      <c r="M47" s="107">
        <v>1</v>
      </c>
      <c r="N47" s="107">
        <v>1</v>
      </c>
      <c r="O47" s="105">
        <v>1</v>
      </c>
      <c r="P47" s="105">
        <v>1</v>
      </c>
      <c r="Q47" s="107">
        <v>1</v>
      </c>
      <c r="R47" s="107">
        <v>1</v>
      </c>
      <c r="S47" s="105"/>
      <c r="T47" s="105"/>
      <c r="U47" s="105"/>
    </row>
    <row r="48" spans="1:21" s="107" customFormat="1" x14ac:dyDescent="0.3">
      <c r="A48" s="104" t="s">
        <v>218</v>
      </c>
      <c r="B48" s="107" t="s">
        <v>209</v>
      </c>
      <c r="C48" s="135">
        <v>42999</v>
      </c>
      <c r="D48" s="108">
        <v>0.41666666666666669</v>
      </c>
      <c r="E48" s="107">
        <v>1</v>
      </c>
      <c r="F48" s="105" t="s">
        <v>800</v>
      </c>
      <c r="I48" s="105" t="s">
        <v>836</v>
      </c>
      <c r="J48" s="107">
        <v>4</v>
      </c>
      <c r="K48" s="107">
        <v>1</v>
      </c>
      <c r="L48" s="107">
        <v>1</v>
      </c>
      <c r="M48" s="107">
        <v>1</v>
      </c>
      <c r="N48" s="107">
        <v>1</v>
      </c>
      <c r="O48" s="105">
        <v>1</v>
      </c>
      <c r="P48" s="105">
        <v>1</v>
      </c>
      <c r="Q48" s="107">
        <v>1</v>
      </c>
      <c r="R48" s="107">
        <v>1</v>
      </c>
      <c r="S48" s="105"/>
      <c r="T48" s="105"/>
      <c r="U48" s="105"/>
    </row>
    <row r="49" spans="1:21" s="107" customFormat="1" x14ac:dyDescent="0.3">
      <c r="A49" s="104" t="s">
        <v>218</v>
      </c>
      <c r="B49" s="107" t="s">
        <v>209</v>
      </c>
      <c r="C49" s="135">
        <v>42999</v>
      </c>
      <c r="D49" s="108">
        <v>0.41666666666666669</v>
      </c>
      <c r="E49" s="107">
        <v>1</v>
      </c>
      <c r="F49" s="105" t="s">
        <v>800</v>
      </c>
      <c r="I49" s="105" t="s">
        <v>836</v>
      </c>
      <c r="J49" s="107">
        <v>3</v>
      </c>
      <c r="K49" s="107">
        <v>1</v>
      </c>
      <c r="L49" s="107">
        <v>2</v>
      </c>
      <c r="M49" s="107">
        <v>1</v>
      </c>
      <c r="N49" s="107">
        <v>1</v>
      </c>
      <c r="O49" s="105">
        <v>1</v>
      </c>
      <c r="P49" s="105">
        <v>1</v>
      </c>
      <c r="Q49" s="107">
        <v>1</v>
      </c>
      <c r="R49" s="107">
        <v>1</v>
      </c>
      <c r="S49" s="105"/>
      <c r="T49" s="105"/>
      <c r="U49" s="105"/>
    </row>
    <row r="50" spans="1:21" s="107" customFormat="1" x14ac:dyDescent="0.3">
      <c r="A50" s="104" t="s">
        <v>218</v>
      </c>
      <c r="B50" s="107" t="s">
        <v>209</v>
      </c>
      <c r="C50" s="135">
        <v>42999</v>
      </c>
      <c r="D50" s="108">
        <v>0.41666666666666669</v>
      </c>
      <c r="E50" s="107">
        <v>1</v>
      </c>
      <c r="F50" s="105" t="s">
        <v>801</v>
      </c>
      <c r="I50" s="105" t="s">
        <v>836</v>
      </c>
      <c r="J50" s="107">
        <v>3</v>
      </c>
      <c r="K50" s="107">
        <v>1</v>
      </c>
      <c r="L50" s="107">
        <v>1</v>
      </c>
      <c r="M50" s="107">
        <v>1</v>
      </c>
      <c r="N50" s="107">
        <v>1</v>
      </c>
      <c r="O50" s="105">
        <v>1</v>
      </c>
      <c r="P50" s="105">
        <v>1</v>
      </c>
      <c r="Q50" s="107">
        <v>1</v>
      </c>
      <c r="R50" s="107">
        <v>1</v>
      </c>
      <c r="S50" s="105"/>
      <c r="T50" s="105"/>
      <c r="U50" s="105"/>
    </row>
    <row r="51" spans="1:21" s="107" customFormat="1" x14ac:dyDescent="0.3">
      <c r="A51" s="104" t="s">
        <v>218</v>
      </c>
      <c r="B51" s="107" t="s">
        <v>209</v>
      </c>
      <c r="C51" s="135">
        <v>42999</v>
      </c>
      <c r="D51" s="108">
        <v>0.41666666666666669</v>
      </c>
      <c r="E51" s="107">
        <v>1</v>
      </c>
      <c r="F51" s="105" t="s">
        <v>801</v>
      </c>
      <c r="I51" s="105" t="s">
        <v>836</v>
      </c>
      <c r="J51" s="107">
        <v>5</v>
      </c>
      <c r="K51" s="107">
        <v>1</v>
      </c>
      <c r="L51" s="107">
        <v>1</v>
      </c>
      <c r="M51" s="107">
        <v>1</v>
      </c>
      <c r="N51" s="107">
        <v>1</v>
      </c>
      <c r="O51" s="105">
        <v>1</v>
      </c>
      <c r="P51" s="105">
        <v>1</v>
      </c>
      <c r="Q51" s="107">
        <v>1</v>
      </c>
      <c r="R51" s="107">
        <v>1</v>
      </c>
      <c r="S51" s="105"/>
      <c r="T51" s="105"/>
      <c r="U51" s="105"/>
    </row>
    <row r="52" spans="1:21" s="107" customFormat="1" x14ac:dyDescent="0.3">
      <c r="A52" s="104" t="s">
        <v>218</v>
      </c>
      <c r="B52" s="107" t="s">
        <v>209</v>
      </c>
      <c r="C52" s="135">
        <v>42999</v>
      </c>
      <c r="D52" s="108">
        <v>0.41666666666666669</v>
      </c>
      <c r="E52" s="107">
        <v>1</v>
      </c>
      <c r="F52" s="105" t="s">
        <v>801</v>
      </c>
      <c r="I52" s="105" t="s">
        <v>836</v>
      </c>
      <c r="J52" s="107">
        <v>1</v>
      </c>
      <c r="K52" s="107">
        <v>1</v>
      </c>
      <c r="L52" s="107">
        <v>2</v>
      </c>
      <c r="M52" s="107">
        <v>1</v>
      </c>
      <c r="N52" s="107">
        <v>1</v>
      </c>
      <c r="O52" s="105">
        <v>1</v>
      </c>
      <c r="P52" s="105">
        <v>1</v>
      </c>
      <c r="Q52" s="107">
        <v>1</v>
      </c>
      <c r="R52" s="107">
        <v>1</v>
      </c>
      <c r="S52" s="105"/>
      <c r="T52" s="105"/>
      <c r="U52" s="105"/>
    </row>
    <row r="53" spans="1:21" s="107" customFormat="1" x14ac:dyDescent="0.3">
      <c r="A53" s="104" t="s">
        <v>218</v>
      </c>
      <c r="B53" s="107" t="s">
        <v>209</v>
      </c>
      <c r="C53" s="135">
        <v>42999</v>
      </c>
      <c r="D53" s="108">
        <v>0.41666666666666669</v>
      </c>
      <c r="E53" s="107">
        <v>1</v>
      </c>
      <c r="F53" s="105" t="s">
        <v>797</v>
      </c>
      <c r="I53" s="105" t="s">
        <v>836</v>
      </c>
      <c r="J53" s="107">
        <v>2</v>
      </c>
      <c r="K53" s="107">
        <v>1</v>
      </c>
      <c r="L53" s="107">
        <v>1</v>
      </c>
      <c r="M53" s="107">
        <v>2</v>
      </c>
      <c r="N53" s="107">
        <v>2</v>
      </c>
      <c r="O53" s="105">
        <v>1</v>
      </c>
      <c r="P53" s="105">
        <v>0</v>
      </c>
      <c r="Q53" s="107">
        <v>1</v>
      </c>
      <c r="R53" s="107">
        <v>1</v>
      </c>
      <c r="S53" s="105"/>
      <c r="T53" s="105"/>
      <c r="U53" s="105"/>
    </row>
    <row r="54" spans="1:21" s="107" customFormat="1" x14ac:dyDescent="0.3">
      <c r="A54" s="104" t="s">
        <v>218</v>
      </c>
      <c r="B54" s="107" t="s">
        <v>209</v>
      </c>
      <c r="C54" s="135">
        <v>42999</v>
      </c>
      <c r="D54" s="108">
        <v>0.41666666666666669</v>
      </c>
      <c r="E54" s="107">
        <v>1</v>
      </c>
      <c r="F54" s="105" t="s">
        <v>797</v>
      </c>
      <c r="I54" s="105" t="s">
        <v>836</v>
      </c>
      <c r="J54" s="107">
        <v>2</v>
      </c>
      <c r="K54" s="107">
        <v>1</v>
      </c>
      <c r="L54" s="107">
        <v>1</v>
      </c>
      <c r="M54" s="107">
        <v>2</v>
      </c>
      <c r="N54" s="107">
        <v>2</v>
      </c>
      <c r="O54" s="105">
        <v>1</v>
      </c>
      <c r="P54" s="105">
        <v>0</v>
      </c>
      <c r="Q54" s="107">
        <v>1</v>
      </c>
      <c r="R54" s="107">
        <v>1</v>
      </c>
      <c r="S54" s="105"/>
      <c r="T54" s="105"/>
      <c r="U54" s="105"/>
    </row>
    <row r="55" spans="1:21" s="107" customFormat="1" x14ac:dyDescent="0.3">
      <c r="A55" s="104" t="s">
        <v>218</v>
      </c>
      <c r="B55" s="107" t="s">
        <v>209</v>
      </c>
      <c r="C55" s="135">
        <v>42999</v>
      </c>
      <c r="D55" s="108">
        <v>0.41666666666666669</v>
      </c>
      <c r="E55" s="107">
        <v>1</v>
      </c>
      <c r="F55" s="105" t="s">
        <v>797</v>
      </c>
      <c r="I55" s="105" t="s">
        <v>836</v>
      </c>
      <c r="J55" s="107">
        <v>1</v>
      </c>
      <c r="K55" s="107">
        <v>1</v>
      </c>
      <c r="L55" s="107">
        <v>1</v>
      </c>
      <c r="M55" s="107">
        <v>2</v>
      </c>
      <c r="N55" s="107">
        <v>2</v>
      </c>
      <c r="O55" s="105">
        <v>1</v>
      </c>
      <c r="P55" s="105">
        <v>0</v>
      </c>
      <c r="Q55" s="107">
        <v>1</v>
      </c>
      <c r="R55" s="107">
        <v>0</v>
      </c>
      <c r="S55" s="105"/>
      <c r="T55" s="105"/>
      <c r="U55" s="105"/>
    </row>
    <row r="56" spans="1:21" s="107" customFormat="1" x14ac:dyDescent="0.3">
      <c r="A56" s="104" t="s">
        <v>218</v>
      </c>
      <c r="B56" s="107" t="s">
        <v>208</v>
      </c>
      <c r="C56" s="135">
        <v>42999</v>
      </c>
      <c r="D56" s="108">
        <v>0.41666666666666669</v>
      </c>
      <c r="E56" s="107">
        <v>1</v>
      </c>
      <c r="F56" s="105" t="s">
        <v>798</v>
      </c>
      <c r="I56" s="105" t="s">
        <v>836</v>
      </c>
      <c r="J56" s="107">
        <v>4</v>
      </c>
      <c r="K56" s="107">
        <v>1</v>
      </c>
      <c r="L56" s="107">
        <v>1</v>
      </c>
      <c r="M56" s="107">
        <v>2</v>
      </c>
      <c r="N56" s="107">
        <v>2</v>
      </c>
      <c r="O56" s="105">
        <v>1</v>
      </c>
      <c r="P56" s="105">
        <v>0</v>
      </c>
      <c r="S56" s="105"/>
      <c r="T56" s="105"/>
      <c r="U56" s="105"/>
    </row>
    <row r="57" spans="1:21" s="107" customFormat="1" x14ac:dyDescent="0.3">
      <c r="A57" s="104" t="s">
        <v>218</v>
      </c>
      <c r="B57" s="107" t="s">
        <v>209</v>
      </c>
      <c r="C57" s="135">
        <v>42999</v>
      </c>
      <c r="D57" s="108">
        <v>0.41666666666666669</v>
      </c>
      <c r="E57" s="107">
        <v>1</v>
      </c>
      <c r="F57" s="105" t="s">
        <v>798</v>
      </c>
      <c r="I57" s="105" t="s">
        <v>836</v>
      </c>
      <c r="J57" s="107">
        <v>5</v>
      </c>
      <c r="K57" s="107">
        <v>1</v>
      </c>
      <c r="L57" s="107">
        <v>1</v>
      </c>
      <c r="M57" s="107">
        <v>2</v>
      </c>
      <c r="N57" s="107">
        <v>2</v>
      </c>
      <c r="O57" s="105">
        <v>1</v>
      </c>
      <c r="P57" s="105">
        <v>0</v>
      </c>
      <c r="S57" s="105"/>
      <c r="T57" s="105"/>
      <c r="U57" s="105"/>
    </row>
    <row r="58" spans="1:21" s="107" customFormat="1" x14ac:dyDescent="0.3">
      <c r="A58" s="104" t="s">
        <v>218</v>
      </c>
      <c r="B58" s="107" t="s">
        <v>209</v>
      </c>
      <c r="C58" s="135">
        <v>42999</v>
      </c>
      <c r="D58" s="108">
        <v>0.41666666666666669</v>
      </c>
      <c r="E58" s="107">
        <v>1</v>
      </c>
      <c r="F58" s="105" t="s">
        <v>799</v>
      </c>
      <c r="I58" s="105" t="s">
        <v>836</v>
      </c>
      <c r="J58" s="107">
        <v>2</v>
      </c>
      <c r="K58" s="107">
        <v>1</v>
      </c>
      <c r="L58" s="107">
        <v>1</v>
      </c>
      <c r="M58" s="107">
        <v>2</v>
      </c>
      <c r="N58" s="107">
        <v>2</v>
      </c>
      <c r="O58" s="105">
        <v>1</v>
      </c>
      <c r="P58" s="105">
        <v>0</v>
      </c>
      <c r="S58" s="105"/>
      <c r="T58" s="105"/>
      <c r="U58" s="105"/>
    </row>
    <row r="59" spans="1:21" s="107" customFormat="1" x14ac:dyDescent="0.3">
      <c r="A59" s="104" t="s">
        <v>207</v>
      </c>
      <c r="B59" s="105" t="s">
        <v>209</v>
      </c>
      <c r="C59" s="135">
        <v>43035</v>
      </c>
      <c r="D59" s="106">
        <v>0.61111111111111105</v>
      </c>
      <c r="E59" s="105">
        <v>1</v>
      </c>
      <c r="F59" s="105" t="s">
        <v>792</v>
      </c>
      <c r="G59" s="105"/>
      <c r="H59" s="105" t="s">
        <v>217</v>
      </c>
      <c r="I59" s="105" t="s">
        <v>836</v>
      </c>
      <c r="J59" s="105">
        <v>3</v>
      </c>
      <c r="K59" s="105">
        <v>1</v>
      </c>
      <c r="L59" s="105">
        <v>1</v>
      </c>
      <c r="M59" s="105">
        <v>1</v>
      </c>
      <c r="N59" s="105">
        <v>1</v>
      </c>
      <c r="O59" s="105">
        <v>1</v>
      </c>
      <c r="P59" s="105">
        <v>1</v>
      </c>
      <c r="Q59" s="105"/>
      <c r="R59" s="105"/>
      <c r="S59" s="105"/>
      <c r="T59" s="105"/>
      <c r="U59" s="105"/>
    </row>
    <row r="60" spans="1:21" s="107" customFormat="1" x14ac:dyDescent="0.3">
      <c r="A60" s="104" t="s">
        <v>207</v>
      </c>
      <c r="B60" s="105" t="s">
        <v>209</v>
      </c>
      <c r="C60" s="135">
        <v>43035</v>
      </c>
      <c r="D60" s="106">
        <v>0.61805555555555558</v>
      </c>
      <c r="E60" s="105">
        <v>1</v>
      </c>
      <c r="F60" s="105" t="s">
        <v>792</v>
      </c>
      <c r="G60" s="105"/>
      <c r="H60" s="105"/>
      <c r="I60" s="105" t="s">
        <v>836</v>
      </c>
      <c r="J60" s="105">
        <v>1</v>
      </c>
      <c r="K60" s="105">
        <v>1</v>
      </c>
      <c r="L60" s="105">
        <v>1</v>
      </c>
      <c r="M60" s="105">
        <v>1</v>
      </c>
      <c r="N60" s="105">
        <v>1</v>
      </c>
      <c r="O60" s="105">
        <v>1</v>
      </c>
      <c r="P60" s="105">
        <v>1</v>
      </c>
      <c r="Q60" s="105"/>
      <c r="R60" s="105"/>
      <c r="S60" s="105"/>
      <c r="T60" s="105"/>
      <c r="U60" s="105"/>
    </row>
    <row r="61" spans="1:21" s="107" customFormat="1" x14ac:dyDescent="0.3">
      <c r="A61" s="104" t="s">
        <v>207</v>
      </c>
      <c r="B61" s="105" t="s">
        <v>209</v>
      </c>
      <c r="C61" s="135">
        <v>43035</v>
      </c>
      <c r="D61" s="106">
        <v>0.61805555555555558</v>
      </c>
      <c r="E61" s="105">
        <v>1</v>
      </c>
      <c r="F61" s="105" t="s">
        <v>792</v>
      </c>
      <c r="G61" s="105"/>
      <c r="H61" s="105"/>
      <c r="I61" s="105" t="s">
        <v>836</v>
      </c>
      <c r="J61" s="105">
        <v>4</v>
      </c>
      <c r="K61" s="105">
        <v>1</v>
      </c>
      <c r="L61" s="105">
        <v>1</v>
      </c>
      <c r="M61" s="105">
        <v>1</v>
      </c>
      <c r="N61" s="105">
        <v>1</v>
      </c>
      <c r="O61" s="105">
        <v>1</v>
      </c>
      <c r="P61" s="105">
        <v>1</v>
      </c>
      <c r="Q61" s="105"/>
      <c r="R61" s="105"/>
      <c r="S61" s="105"/>
      <c r="T61" s="105"/>
      <c r="U61" s="105"/>
    </row>
    <row r="62" spans="1:21" s="107" customFormat="1" x14ac:dyDescent="0.3">
      <c r="A62" s="104" t="s">
        <v>207</v>
      </c>
      <c r="B62" s="105" t="s">
        <v>209</v>
      </c>
      <c r="C62" s="135">
        <v>43035</v>
      </c>
      <c r="D62" s="106">
        <v>0.60416666666666663</v>
      </c>
      <c r="E62" s="105">
        <v>1</v>
      </c>
      <c r="F62" s="105" t="s">
        <v>789</v>
      </c>
      <c r="G62" s="105"/>
      <c r="H62" s="105"/>
      <c r="I62" s="105" t="s">
        <v>836</v>
      </c>
      <c r="J62" s="105">
        <v>1</v>
      </c>
      <c r="K62" s="105">
        <v>1</v>
      </c>
      <c r="L62" s="105">
        <v>1</v>
      </c>
      <c r="M62" s="105">
        <v>2</v>
      </c>
      <c r="N62" s="105">
        <v>2</v>
      </c>
      <c r="O62" s="105">
        <v>1</v>
      </c>
      <c r="P62" s="105">
        <v>0</v>
      </c>
      <c r="Q62" s="105"/>
      <c r="R62" s="105"/>
      <c r="S62" s="105"/>
      <c r="T62" s="105"/>
      <c r="U62" s="105"/>
    </row>
    <row r="63" spans="1:21" s="107" customFormat="1" x14ac:dyDescent="0.3">
      <c r="A63" s="104" t="s">
        <v>207</v>
      </c>
      <c r="B63" s="105" t="s">
        <v>209</v>
      </c>
      <c r="C63" s="135">
        <v>43035</v>
      </c>
      <c r="D63" s="106">
        <v>0.61805555555555558</v>
      </c>
      <c r="E63" s="105">
        <v>1</v>
      </c>
      <c r="F63" s="105" t="s">
        <v>789</v>
      </c>
      <c r="G63" s="105"/>
      <c r="H63" s="105" t="s">
        <v>211</v>
      </c>
      <c r="I63" s="105" t="s">
        <v>836</v>
      </c>
      <c r="J63" s="105">
        <v>3</v>
      </c>
      <c r="K63" s="105">
        <v>1</v>
      </c>
      <c r="L63" s="105">
        <v>1</v>
      </c>
      <c r="M63" s="105">
        <v>2</v>
      </c>
      <c r="N63" s="105">
        <v>2</v>
      </c>
      <c r="O63" s="105">
        <v>1</v>
      </c>
      <c r="P63" s="105">
        <v>0</v>
      </c>
      <c r="Q63" s="105"/>
      <c r="R63" s="105"/>
      <c r="S63" s="105"/>
      <c r="T63" s="105"/>
      <c r="U63" s="105"/>
    </row>
    <row r="64" spans="1:21" s="107" customFormat="1" x14ac:dyDescent="0.3">
      <c r="A64" s="104" t="s">
        <v>207</v>
      </c>
      <c r="B64" s="105" t="s">
        <v>209</v>
      </c>
      <c r="C64" s="135">
        <v>43035</v>
      </c>
      <c r="D64" s="106">
        <v>0.60763888888888895</v>
      </c>
      <c r="E64" s="105">
        <v>1</v>
      </c>
      <c r="F64" s="105" t="s">
        <v>790</v>
      </c>
      <c r="G64" s="105"/>
      <c r="H64" s="105"/>
      <c r="I64" s="105" t="s">
        <v>836</v>
      </c>
      <c r="J64" s="105">
        <v>3</v>
      </c>
      <c r="K64" s="105">
        <v>1</v>
      </c>
      <c r="L64" s="105">
        <v>1</v>
      </c>
      <c r="M64" s="105">
        <v>2</v>
      </c>
      <c r="N64" s="105">
        <v>2</v>
      </c>
      <c r="O64" s="105">
        <v>1</v>
      </c>
      <c r="P64" s="105">
        <v>0</v>
      </c>
      <c r="Q64" s="105"/>
      <c r="R64" s="105"/>
      <c r="S64" s="105"/>
      <c r="T64" s="105"/>
      <c r="U64" s="105"/>
    </row>
    <row r="65" spans="1:21" s="107" customFormat="1" x14ac:dyDescent="0.3">
      <c r="A65" s="104" t="s">
        <v>207</v>
      </c>
      <c r="B65" s="105" t="s">
        <v>208</v>
      </c>
      <c r="C65" s="135">
        <v>43035</v>
      </c>
      <c r="D65" s="106">
        <v>0.60763888888888895</v>
      </c>
      <c r="E65" s="105">
        <v>1</v>
      </c>
      <c r="F65" s="105" t="s">
        <v>790</v>
      </c>
      <c r="G65" s="105"/>
      <c r="H65" s="105"/>
      <c r="I65" s="105" t="s">
        <v>836</v>
      </c>
      <c r="J65" s="105">
        <v>3</v>
      </c>
      <c r="K65" s="105">
        <v>1</v>
      </c>
      <c r="L65" s="105">
        <v>1</v>
      </c>
      <c r="M65" s="105">
        <v>2</v>
      </c>
      <c r="N65" s="105">
        <v>2</v>
      </c>
      <c r="O65" s="105">
        <v>1</v>
      </c>
      <c r="P65" s="105">
        <v>0</v>
      </c>
      <c r="Q65" s="105"/>
      <c r="R65" s="105"/>
      <c r="S65" s="105"/>
      <c r="T65" s="105"/>
      <c r="U65" s="105"/>
    </row>
    <row r="66" spans="1:21" s="107" customFormat="1" x14ac:dyDescent="0.3">
      <c r="A66" s="104" t="s">
        <v>207</v>
      </c>
      <c r="B66" s="105" t="s">
        <v>209</v>
      </c>
      <c r="C66" s="135">
        <v>43035</v>
      </c>
      <c r="D66" s="106">
        <v>0.60763888888888895</v>
      </c>
      <c r="E66" s="105">
        <v>1</v>
      </c>
      <c r="F66" s="105" t="s">
        <v>790</v>
      </c>
      <c r="G66" s="105"/>
      <c r="H66" s="105"/>
      <c r="I66" s="105" t="s">
        <v>836</v>
      </c>
      <c r="J66" s="105">
        <v>2</v>
      </c>
      <c r="K66" s="105">
        <v>1</v>
      </c>
      <c r="L66" s="105">
        <v>1</v>
      </c>
      <c r="M66" s="105">
        <v>2</v>
      </c>
      <c r="N66" s="105">
        <v>2</v>
      </c>
      <c r="O66" s="105">
        <v>1</v>
      </c>
      <c r="P66" s="105">
        <v>0</v>
      </c>
      <c r="Q66" s="105"/>
      <c r="R66" s="105"/>
      <c r="S66" s="105"/>
      <c r="T66" s="105"/>
      <c r="U66" s="105"/>
    </row>
    <row r="67" spans="1:21" s="107" customFormat="1" x14ac:dyDescent="0.3">
      <c r="A67" s="104" t="s">
        <v>207</v>
      </c>
      <c r="B67" s="105" t="s">
        <v>209</v>
      </c>
      <c r="C67" s="135">
        <v>43035</v>
      </c>
      <c r="D67" s="106">
        <v>0.60416666666666663</v>
      </c>
      <c r="E67" s="105">
        <v>1</v>
      </c>
      <c r="F67" s="105" t="s">
        <v>791</v>
      </c>
      <c r="G67" s="105"/>
      <c r="H67" s="105"/>
      <c r="I67" s="105" t="s">
        <v>836</v>
      </c>
      <c r="J67" s="105">
        <v>1</v>
      </c>
      <c r="K67" s="105">
        <v>1</v>
      </c>
      <c r="L67" s="105">
        <v>1</v>
      </c>
      <c r="M67" s="105">
        <v>2</v>
      </c>
      <c r="N67" s="105">
        <v>2</v>
      </c>
      <c r="O67" s="105">
        <v>1</v>
      </c>
      <c r="P67" s="105">
        <v>0</v>
      </c>
      <c r="Q67" s="105"/>
      <c r="R67" s="105"/>
      <c r="S67" s="105"/>
      <c r="T67" s="105"/>
      <c r="U67" s="105"/>
    </row>
    <row r="68" spans="1:21" s="107" customFormat="1" x14ac:dyDescent="0.3">
      <c r="A68" s="104" t="s">
        <v>207</v>
      </c>
      <c r="B68" s="105" t="s">
        <v>209</v>
      </c>
      <c r="C68" s="135">
        <v>43035</v>
      </c>
      <c r="D68" s="106">
        <v>0.60416666666666663</v>
      </c>
      <c r="E68" s="105">
        <v>1</v>
      </c>
      <c r="F68" s="105" t="s">
        <v>791</v>
      </c>
      <c r="G68" s="105"/>
      <c r="H68" s="105"/>
      <c r="I68" s="105" t="s">
        <v>836</v>
      </c>
      <c r="J68" s="105">
        <v>4</v>
      </c>
      <c r="K68" s="105">
        <v>1</v>
      </c>
      <c r="L68" s="105">
        <v>1</v>
      </c>
      <c r="M68" s="105">
        <v>2</v>
      </c>
      <c r="N68" s="105">
        <v>2</v>
      </c>
      <c r="O68" s="105">
        <v>1</v>
      </c>
      <c r="P68" s="105">
        <v>0</v>
      </c>
      <c r="Q68" s="105"/>
      <c r="R68" s="105"/>
      <c r="S68" s="105"/>
      <c r="T68" s="105"/>
      <c r="U68" s="105"/>
    </row>
    <row r="69" spans="1:21" s="107" customFormat="1" x14ac:dyDescent="0.3">
      <c r="A69" s="104" t="s">
        <v>207</v>
      </c>
      <c r="B69" s="105" t="s">
        <v>209</v>
      </c>
      <c r="C69" s="135">
        <v>43035</v>
      </c>
      <c r="D69" s="106">
        <v>0.60763888888888895</v>
      </c>
      <c r="E69" s="105">
        <v>1</v>
      </c>
      <c r="F69" s="105" t="s">
        <v>792</v>
      </c>
      <c r="G69" s="105"/>
      <c r="H69" s="105" t="s">
        <v>217</v>
      </c>
      <c r="I69" s="105" t="s">
        <v>836</v>
      </c>
      <c r="J69" s="105">
        <v>3</v>
      </c>
      <c r="K69" s="105">
        <v>1</v>
      </c>
      <c r="L69" s="105">
        <v>1</v>
      </c>
      <c r="M69" s="105">
        <v>2</v>
      </c>
      <c r="N69" s="105">
        <v>2</v>
      </c>
      <c r="O69" s="105">
        <v>1</v>
      </c>
      <c r="P69" s="105">
        <v>0</v>
      </c>
      <c r="Q69" s="105"/>
      <c r="R69" s="105"/>
      <c r="S69" s="105"/>
      <c r="T69" s="105"/>
      <c r="U69" s="105"/>
    </row>
    <row r="70" spans="1:21" s="107" customFormat="1" x14ac:dyDescent="0.3">
      <c r="A70" s="104" t="s">
        <v>207</v>
      </c>
      <c r="B70" s="105" t="s">
        <v>209</v>
      </c>
      <c r="C70" s="135">
        <v>43035</v>
      </c>
      <c r="D70" s="106">
        <v>0.60763888888888895</v>
      </c>
      <c r="E70" s="105">
        <v>1</v>
      </c>
      <c r="F70" s="105" t="s">
        <v>790</v>
      </c>
      <c r="G70" s="105"/>
      <c r="H70" s="105" t="s">
        <v>219</v>
      </c>
      <c r="I70" s="105" t="s">
        <v>836</v>
      </c>
      <c r="J70" s="105">
        <v>1</v>
      </c>
      <c r="K70" s="105">
        <v>2</v>
      </c>
      <c r="L70" s="105"/>
      <c r="M70" s="105"/>
      <c r="N70" s="105"/>
      <c r="O70" s="105">
        <v>1</v>
      </c>
      <c r="P70" s="105">
        <v>0</v>
      </c>
      <c r="Q70" s="105"/>
      <c r="R70" s="105"/>
      <c r="S70" s="105"/>
      <c r="T70" s="105"/>
      <c r="U70" s="105"/>
    </row>
    <row r="71" spans="1:21" s="107" customFormat="1" x14ac:dyDescent="0.3">
      <c r="A71" s="104" t="s">
        <v>207</v>
      </c>
      <c r="B71" s="105" t="s">
        <v>209</v>
      </c>
      <c r="C71" s="135">
        <v>43035</v>
      </c>
      <c r="D71" s="106">
        <v>0.60416666666666663</v>
      </c>
      <c r="E71" s="105">
        <v>1</v>
      </c>
      <c r="F71" s="105" t="s">
        <v>790</v>
      </c>
      <c r="G71" s="105"/>
      <c r="H71" s="105" t="s">
        <v>220</v>
      </c>
      <c r="I71" s="105" t="s">
        <v>836</v>
      </c>
      <c r="J71" s="105">
        <v>2</v>
      </c>
      <c r="K71" s="105">
        <v>2</v>
      </c>
      <c r="L71" s="105"/>
      <c r="M71" s="105"/>
      <c r="N71" s="105"/>
      <c r="O71" s="105">
        <v>1</v>
      </c>
      <c r="P71" s="105">
        <v>0</v>
      </c>
      <c r="Q71" s="105"/>
      <c r="R71" s="105"/>
      <c r="S71" s="105"/>
      <c r="T71" s="105"/>
      <c r="U71" s="105"/>
    </row>
    <row r="72" spans="1:21" s="107" customFormat="1" x14ac:dyDescent="0.3">
      <c r="A72" s="104" t="s">
        <v>207</v>
      </c>
      <c r="B72" s="105" t="s">
        <v>209</v>
      </c>
      <c r="C72" s="135">
        <v>43035</v>
      </c>
      <c r="D72" s="106">
        <v>0.60416666666666663</v>
      </c>
      <c r="E72" s="105">
        <v>1</v>
      </c>
      <c r="F72" s="105" t="s">
        <v>790</v>
      </c>
      <c r="G72" s="105"/>
      <c r="H72" s="105" t="s">
        <v>221</v>
      </c>
      <c r="I72" s="105" t="s">
        <v>836</v>
      </c>
      <c r="J72" s="105">
        <v>3</v>
      </c>
      <c r="K72" s="105">
        <v>2</v>
      </c>
      <c r="L72" s="105"/>
      <c r="M72" s="105"/>
      <c r="N72" s="105"/>
      <c r="O72" s="105">
        <v>1</v>
      </c>
      <c r="P72" s="105">
        <v>0</v>
      </c>
      <c r="Q72" s="105"/>
      <c r="R72" s="105"/>
      <c r="S72" s="105"/>
      <c r="T72" s="105"/>
      <c r="U72" s="105"/>
    </row>
    <row r="73" spans="1:21" s="107" customFormat="1" x14ac:dyDescent="0.3">
      <c r="A73" s="104" t="s">
        <v>207</v>
      </c>
      <c r="B73" s="105" t="s">
        <v>209</v>
      </c>
      <c r="C73" s="135">
        <v>43035</v>
      </c>
      <c r="D73" s="106">
        <v>0.60763888888888895</v>
      </c>
      <c r="E73" s="105">
        <v>1</v>
      </c>
      <c r="F73" s="105" t="s">
        <v>790</v>
      </c>
      <c r="G73" s="105"/>
      <c r="H73" s="105" t="s">
        <v>222</v>
      </c>
      <c r="I73" s="105" t="s">
        <v>836</v>
      </c>
      <c r="J73" s="105">
        <v>3</v>
      </c>
      <c r="K73" s="105">
        <v>2</v>
      </c>
      <c r="L73" s="105"/>
      <c r="M73" s="105"/>
      <c r="N73" s="105"/>
      <c r="O73" s="105">
        <v>1</v>
      </c>
      <c r="P73" s="105">
        <v>0</v>
      </c>
      <c r="Q73" s="105"/>
      <c r="R73" s="105"/>
      <c r="S73" s="105"/>
      <c r="T73" s="105"/>
      <c r="U73" s="105"/>
    </row>
    <row r="74" spans="1:21" s="107" customFormat="1" x14ac:dyDescent="0.3">
      <c r="A74" s="104" t="s">
        <v>207</v>
      </c>
      <c r="B74" s="105" t="s">
        <v>209</v>
      </c>
      <c r="C74" s="135">
        <v>43035</v>
      </c>
      <c r="D74" s="106">
        <v>0.60416666666666663</v>
      </c>
      <c r="E74" s="105">
        <v>1</v>
      </c>
      <c r="F74" s="105" t="s">
        <v>802</v>
      </c>
      <c r="G74" s="105"/>
      <c r="H74" s="105" t="s">
        <v>223</v>
      </c>
      <c r="I74" s="105" t="s">
        <v>836</v>
      </c>
      <c r="J74" s="105">
        <v>4</v>
      </c>
      <c r="K74" s="105">
        <v>2</v>
      </c>
      <c r="L74" s="105"/>
      <c r="M74" s="105"/>
      <c r="N74" s="105"/>
      <c r="O74" s="105">
        <v>1</v>
      </c>
      <c r="P74" s="105">
        <v>0</v>
      </c>
      <c r="Q74" s="105"/>
      <c r="R74" s="105"/>
      <c r="S74" s="105"/>
      <c r="T74" s="105"/>
      <c r="U74" s="105"/>
    </row>
    <row r="75" spans="1:21" s="107" customFormat="1" x14ac:dyDescent="0.3">
      <c r="A75" s="104" t="s">
        <v>207</v>
      </c>
      <c r="B75" s="105" t="s">
        <v>209</v>
      </c>
      <c r="C75" s="135">
        <v>43035</v>
      </c>
      <c r="D75" s="106">
        <v>0.60416666666666663</v>
      </c>
      <c r="E75" s="105">
        <v>1</v>
      </c>
      <c r="F75" s="105" t="s">
        <v>789</v>
      </c>
      <c r="G75" s="105"/>
      <c r="H75" s="105" t="s">
        <v>224</v>
      </c>
      <c r="I75" s="105" t="s">
        <v>836</v>
      </c>
      <c r="J75" s="105">
        <v>5</v>
      </c>
      <c r="K75" s="105">
        <v>2</v>
      </c>
      <c r="L75" s="105"/>
      <c r="M75" s="105"/>
      <c r="N75" s="105"/>
      <c r="O75" s="105">
        <v>1</v>
      </c>
      <c r="P75" s="105">
        <v>0</v>
      </c>
      <c r="Q75" s="105"/>
      <c r="R75" s="105"/>
      <c r="S75" s="105"/>
      <c r="T75" s="105"/>
      <c r="U75" s="105"/>
    </row>
    <row r="76" spans="1:21" s="107" customFormat="1" x14ac:dyDescent="0.3">
      <c r="A76" s="104" t="s">
        <v>225</v>
      </c>
      <c r="B76" s="105" t="s">
        <v>209</v>
      </c>
      <c r="C76" s="135">
        <v>43054</v>
      </c>
      <c r="D76" s="106">
        <v>0.41666666666666669</v>
      </c>
      <c r="E76" s="105">
        <v>1</v>
      </c>
      <c r="F76" s="105" t="s">
        <v>794</v>
      </c>
      <c r="G76" s="105"/>
      <c r="H76" s="105"/>
      <c r="I76" s="105" t="s">
        <v>836</v>
      </c>
      <c r="J76" s="105">
        <v>1</v>
      </c>
      <c r="K76" s="105">
        <v>1</v>
      </c>
      <c r="L76" s="105">
        <v>1</v>
      </c>
      <c r="M76" s="105">
        <v>1</v>
      </c>
      <c r="N76" s="105">
        <v>1</v>
      </c>
      <c r="O76" s="105">
        <v>1</v>
      </c>
      <c r="P76" s="105">
        <v>1</v>
      </c>
      <c r="Q76" s="105"/>
      <c r="R76" s="105"/>
      <c r="S76" s="105"/>
      <c r="T76" s="105"/>
      <c r="U76" s="105"/>
    </row>
    <row r="77" spans="1:21" s="107" customFormat="1" x14ac:dyDescent="0.3">
      <c r="A77" s="104" t="s">
        <v>225</v>
      </c>
      <c r="B77" s="105" t="s">
        <v>209</v>
      </c>
      <c r="C77" s="135">
        <v>43054</v>
      </c>
      <c r="D77" s="106">
        <v>0.41666666666666669</v>
      </c>
      <c r="E77" s="105">
        <v>1</v>
      </c>
      <c r="F77" s="105" t="s">
        <v>794</v>
      </c>
      <c r="G77" s="105"/>
      <c r="H77" s="105"/>
      <c r="I77" s="105" t="s">
        <v>836</v>
      </c>
      <c r="J77" s="105">
        <v>5</v>
      </c>
      <c r="K77" s="105">
        <v>1</v>
      </c>
      <c r="L77" s="105">
        <v>1</v>
      </c>
      <c r="M77" s="105">
        <v>1</v>
      </c>
      <c r="N77" s="105">
        <v>1</v>
      </c>
      <c r="O77" s="105">
        <v>1</v>
      </c>
      <c r="P77" s="105">
        <v>1</v>
      </c>
      <c r="Q77" s="105"/>
      <c r="R77" s="105"/>
      <c r="S77" s="105"/>
      <c r="T77" s="105"/>
      <c r="U77" s="105"/>
    </row>
    <row r="78" spans="1:21" s="107" customFormat="1" x14ac:dyDescent="0.3">
      <c r="A78" s="104" t="s">
        <v>225</v>
      </c>
      <c r="B78" s="105" t="s">
        <v>209</v>
      </c>
      <c r="C78" s="135">
        <v>43054</v>
      </c>
      <c r="D78" s="106">
        <v>0.41666666666666669</v>
      </c>
      <c r="E78" s="105">
        <v>1</v>
      </c>
      <c r="F78" s="105" t="s">
        <v>794</v>
      </c>
      <c r="G78" s="105"/>
      <c r="H78" s="105"/>
      <c r="I78" s="105" t="s">
        <v>836</v>
      </c>
      <c r="J78" s="105">
        <v>5</v>
      </c>
      <c r="K78" s="105">
        <v>1</v>
      </c>
      <c r="L78" s="105">
        <v>1</v>
      </c>
      <c r="M78" s="105">
        <v>1</v>
      </c>
      <c r="N78" s="105">
        <v>1</v>
      </c>
      <c r="O78" s="105">
        <v>1</v>
      </c>
      <c r="P78" s="105">
        <v>1</v>
      </c>
      <c r="Q78" s="105"/>
      <c r="R78" s="105"/>
      <c r="S78" s="105"/>
      <c r="T78" s="105"/>
      <c r="U78" s="105"/>
    </row>
    <row r="79" spans="1:21" s="107" customFormat="1" x14ac:dyDescent="0.3">
      <c r="A79" s="104" t="s">
        <v>225</v>
      </c>
      <c r="B79" s="105" t="s">
        <v>209</v>
      </c>
      <c r="C79" s="135">
        <v>43054</v>
      </c>
      <c r="D79" s="106">
        <v>0.41666666666666669</v>
      </c>
      <c r="E79" s="105">
        <v>1</v>
      </c>
      <c r="F79" s="105" t="s">
        <v>800</v>
      </c>
      <c r="G79" s="105"/>
      <c r="H79" s="105"/>
      <c r="I79" s="105" t="s">
        <v>836</v>
      </c>
      <c r="J79" s="105">
        <v>1</v>
      </c>
      <c r="K79" s="105">
        <v>1</v>
      </c>
      <c r="L79" s="105">
        <v>1</v>
      </c>
      <c r="M79" s="105">
        <v>1</v>
      </c>
      <c r="N79" s="105">
        <v>1</v>
      </c>
      <c r="O79" s="105">
        <v>1</v>
      </c>
      <c r="P79" s="105">
        <v>1</v>
      </c>
      <c r="Q79" s="105">
        <v>1</v>
      </c>
      <c r="R79" s="105">
        <v>1</v>
      </c>
      <c r="S79" s="105"/>
      <c r="T79" s="105"/>
      <c r="U79" s="105"/>
    </row>
    <row r="80" spans="1:21" s="107" customFormat="1" x14ac:dyDescent="0.3">
      <c r="A80" s="104" t="s">
        <v>225</v>
      </c>
      <c r="B80" s="105" t="s">
        <v>209</v>
      </c>
      <c r="C80" s="135">
        <v>43054</v>
      </c>
      <c r="D80" s="106">
        <v>0.41666666666666669</v>
      </c>
      <c r="E80" s="105">
        <v>1</v>
      </c>
      <c r="F80" s="105" t="s">
        <v>800</v>
      </c>
      <c r="G80" s="105"/>
      <c r="H80" s="105"/>
      <c r="I80" s="105" t="s">
        <v>836</v>
      </c>
      <c r="J80" s="105">
        <v>4</v>
      </c>
      <c r="K80" s="105">
        <v>1</v>
      </c>
      <c r="L80" s="105">
        <v>1</v>
      </c>
      <c r="M80" s="105">
        <v>1</v>
      </c>
      <c r="N80" s="105">
        <v>1</v>
      </c>
      <c r="O80" s="105">
        <v>1</v>
      </c>
      <c r="P80" s="105">
        <v>1</v>
      </c>
      <c r="Q80" s="105">
        <v>1</v>
      </c>
      <c r="R80" s="105">
        <v>1</v>
      </c>
      <c r="S80" s="105"/>
      <c r="T80" s="105"/>
      <c r="U80" s="105"/>
    </row>
    <row r="81" spans="1:21" s="107" customFormat="1" x14ac:dyDescent="0.3">
      <c r="A81" s="104" t="s">
        <v>225</v>
      </c>
      <c r="B81" s="105" t="s">
        <v>209</v>
      </c>
      <c r="C81" s="135">
        <v>43067</v>
      </c>
      <c r="D81" s="106">
        <v>0.47569444444444442</v>
      </c>
      <c r="E81" s="105">
        <v>1</v>
      </c>
      <c r="F81" s="105" t="s">
        <v>800</v>
      </c>
      <c r="G81" s="105"/>
      <c r="H81" s="105"/>
      <c r="I81" s="105" t="s">
        <v>836</v>
      </c>
      <c r="J81" s="105">
        <v>4</v>
      </c>
      <c r="K81" s="105">
        <v>1</v>
      </c>
      <c r="L81" s="105">
        <v>2</v>
      </c>
      <c r="M81" s="105">
        <v>1</v>
      </c>
      <c r="N81" s="105">
        <v>1</v>
      </c>
      <c r="O81" s="105">
        <v>1</v>
      </c>
      <c r="P81" s="105">
        <v>1</v>
      </c>
      <c r="Q81" s="105">
        <v>1</v>
      </c>
      <c r="R81" s="105">
        <v>1</v>
      </c>
      <c r="S81" s="105"/>
      <c r="T81" s="105"/>
      <c r="U81" s="105"/>
    </row>
    <row r="82" spans="1:21" s="107" customFormat="1" x14ac:dyDescent="0.3">
      <c r="A82" s="104" t="s">
        <v>225</v>
      </c>
      <c r="B82" s="105" t="s">
        <v>209</v>
      </c>
      <c r="C82" s="135">
        <v>43054</v>
      </c>
      <c r="D82" s="106">
        <v>0.41666666666666669</v>
      </c>
      <c r="E82" s="105">
        <v>1</v>
      </c>
      <c r="F82" s="105" t="s">
        <v>796</v>
      </c>
      <c r="G82" s="105"/>
      <c r="H82" s="105"/>
      <c r="I82" s="105" t="s">
        <v>836</v>
      </c>
      <c r="J82" s="105">
        <v>5</v>
      </c>
      <c r="K82" s="105">
        <v>1</v>
      </c>
      <c r="L82" s="105">
        <v>1</v>
      </c>
      <c r="M82" s="105">
        <v>1</v>
      </c>
      <c r="N82" s="105">
        <v>1</v>
      </c>
      <c r="O82" s="105">
        <v>1</v>
      </c>
      <c r="P82" s="105">
        <v>1</v>
      </c>
      <c r="Q82" s="105">
        <v>1</v>
      </c>
      <c r="R82" s="105">
        <v>0</v>
      </c>
      <c r="S82" s="105"/>
      <c r="T82" s="105"/>
      <c r="U82" s="105"/>
    </row>
    <row r="83" spans="1:21" s="107" customFormat="1" x14ac:dyDescent="0.3">
      <c r="A83" s="104" t="s">
        <v>225</v>
      </c>
      <c r="B83" s="105" t="s">
        <v>209</v>
      </c>
      <c r="C83" s="135">
        <v>43054</v>
      </c>
      <c r="D83" s="106">
        <v>0.41666666666666669</v>
      </c>
      <c r="E83" s="105">
        <v>1</v>
      </c>
      <c r="F83" s="105" t="s">
        <v>803</v>
      </c>
      <c r="G83" s="105"/>
      <c r="H83" s="105"/>
      <c r="I83" s="105" t="s">
        <v>836</v>
      </c>
      <c r="J83" s="105">
        <v>1</v>
      </c>
      <c r="K83" s="105">
        <v>1</v>
      </c>
      <c r="L83" s="105">
        <v>1</v>
      </c>
      <c r="M83" s="105">
        <v>1</v>
      </c>
      <c r="N83" s="105">
        <v>1</v>
      </c>
      <c r="O83" s="105">
        <v>1</v>
      </c>
      <c r="P83" s="105">
        <v>1</v>
      </c>
      <c r="Q83" s="105">
        <v>1</v>
      </c>
      <c r="R83" s="105">
        <v>0</v>
      </c>
      <c r="S83" s="105"/>
      <c r="T83" s="105"/>
      <c r="U83" s="105"/>
    </row>
    <row r="84" spans="1:21" s="107" customFormat="1" x14ac:dyDescent="0.3">
      <c r="A84" s="104" t="s">
        <v>225</v>
      </c>
      <c r="B84" s="107" t="s">
        <v>209</v>
      </c>
      <c r="C84" s="135">
        <v>43066</v>
      </c>
      <c r="D84" s="108">
        <v>0.4375</v>
      </c>
      <c r="E84" s="107">
        <v>1</v>
      </c>
      <c r="F84" s="105" t="s">
        <v>791</v>
      </c>
      <c r="I84" s="105" t="s">
        <v>836</v>
      </c>
      <c r="J84" s="107">
        <v>1</v>
      </c>
      <c r="K84" s="107">
        <v>1</v>
      </c>
      <c r="L84" s="107">
        <v>1</v>
      </c>
      <c r="M84" s="107">
        <v>1</v>
      </c>
      <c r="N84" s="107">
        <v>1</v>
      </c>
      <c r="O84" s="105">
        <v>1</v>
      </c>
      <c r="P84" s="105">
        <v>1</v>
      </c>
      <c r="Q84" s="107">
        <v>1</v>
      </c>
      <c r="R84" s="107">
        <v>1</v>
      </c>
      <c r="S84" s="105"/>
      <c r="T84" s="105"/>
      <c r="U84" s="105"/>
    </row>
    <row r="85" spans="1:21" s="107" customFormat="1" x14ac:dyDescent="0.3">
      <c r="A85" s="104" t="s">
        <v>225</v>
      </c>
      <c r="B85" s="107" t="s">
        <v>209</v>
      </c>
      <c r="C85" s="135">
        <v>43066</v>
      </c>
      <c r="D85" s="108">
        <v>0.4375</v>
      </c>
      <c r="E85" s="107">
        <v>1</v>
      </c>
      <c r="F85" s="105" t="s">
        <v>791</v>
      </c>
      <c r="I85" s="105" t="s">
        <v>836</v>
      </c>
      <c r="J85" s="107">
        <v>3</v>
      </c>
      <c r="K85" s="107">
        <v>1</v>
      </c>
      <c r="L85" s="107">
        <v>1</v>
      </c>
      <c r="M85" s="107">
        <v>1</v>
      </c>
      <c r="N85" s="107">
        <v>1</v>
      </c>
      <c r="O85" s="105">
        <v>1</v>
      </c>
      <c r="P85" s="105">
        <v>1</v>
      </c>
      <c r="Q85" s="107">
        <v>1</v>
      </c>
      <c r="R85" s="107">
        <v>1</v>
      </c>
      <c r="S85" s="105"/>
      <c r="T85" s="105"/>
      <c r="U85" s="105"/>
    </row>
    <row r="86" spans="1:21" s="107" customFormat="1" x14ac:dyDescent="0.3">
      <c r="A86" s="104" t="s">
        <v>225</v>
      </c>
      <c r="B86" s="107" t="s">
        <v>209</v>
      </c>
      <c r="C86" s="135">
        <v>43066</v>
      </c>
      <c r="D86" s="108">
        <v>0.4375</v>
      </c>
      <c r="E86" s="107">
        <v>1</v>
      </c>
      <c r="F86" s="105" t="s">
        <v>791</v>
      </c>
      <c r="I86" s="105" t="s">
        <v>836</v>
      </c>
      <c r="J86" s="107">
        <v>2</v>
      </c>
      <c r="K86" s="107">
        <v>1</v>
      </c>
      <c r="L86" s="107">
        <v>1</v>
      </c>
      <c r="M86" s="107">
        <v>1</v>
      </c>
      <c r="N86" s="107">
        <v>1</v>
      </c>
      <c r="O86" s="105">
        <v>1</v>
      </c>
      <c r="P86" s="105">
        <v>1</v>
      </c>
      <c r="Q86" s="107">
        <v>1</v>
      </c>
      <c r="R86" s="107">
        <v>1</v>
      </c>
      <c r="S86" s="105"/>
      <c r="T86" s="105"/>
      <c r="U86" s="105"/>
    </row>
    <row r="87" spans="1:21" s="107" customFormat="1" x14ac:dyDescent="0.3">
      <c r="A87" s="104" t="s">
        <v>225</v>
      </c>
      <c r="B87" s="107" t="s">
        <v>208</v>
      </c>
      <c r="C87" s="135">
        <v>43066</v>
      </c>
      <c r="D87" s="108">
        <v>0.4375</v>
      </c>
      <c r="E87" s="107">
        <v>1</v>
      </c>
      <c r="F87" s="105" t="s">
        <v>791</v>
      </c>
      <c r="I87" s="105" t="s">
        <v>836</v>
      </c>
      <c r="J87" s="107">
        <v>4</v>
      </c>
      <c r="K87" s="107">
        <v>1</v>
      </c>
      <c r="L87" s="107">
        <v>1</v>
      </c>
      <c r="M87" s="107">
        <v>1</v>
      </c>
      <c r="N87" s="107">
        <v>1</v>
      </c>
      <c r="O87" s="105">
        <v>1</v>
      </c>
      <c r="P87" s="105">
        <v>1</v>
      </c>
      <c r="S87" s="105"/>
      <c r="T87" s="105"/>
      <c r="U87" s="105"/>
    </row>
    <row r="88" spans="1:21" s="107" customFormat="1" x14ac:dyDescent="0.3">
      <c r="A88" s="104" t="s">
        <v>225</v>
      </c>
      <c r="B88" s="107" t="s">
        <v>209</v>
      </c>
      <c r="C88" s="135">
        <v>43066</v>
      </c>
      <c r="D88" s="108">
        <v>0.4375</v>
      </c>
      <c r="E88" s="107">
        <v>1</v>
      </c>
      <c r="F88" s="105" t="s">
        <v>804</v>
      </c>
      <c r="I88" s="105" t="s">
        <v>836</v>
      </c>
      <c r="J88" s="107">
        <v>5</v>
      </c>
      <c r="K88" s="107">
        <v>1</v>
      </c>
      <c r="L88" s="107">
        <v>1</v>
      </c>
      <c r="M88" s="107">
        <v>1</v>
      </c>
      <c r="N88" s="107">
        <v>1</v>
      </c>
      <c r="O88" s="105">
        <v>1</v>
      </c>
      <c r="P88" s="105">
        <v>1</v>
      </c>
      <c r="S88" s="105"/>
      <c r="T88" s="105"/>
      <c r="U88" s="105"/>
    </row>
    <row r="89" spans="1:21" s="107" customFormat="1" x14ac:dyDescent="0.3">
      <c r="A89" s="104" t="s">
        <v>225</v>
      </c>
      <c r="B89" s="107" t="s">
        <v>209</v>
      </c>
      <c r="C89" s="135">
        <v>43066</v>
      </c>
      <c r="D89" s="108">
        <v>0.4375</v>
      </c>
      <c r="E89" s="107">
        <v>1</v>
      </c>
      <c r="F89" s="105" t="s">
        <v>801</v>
      </c>
      <c r="I89" s="105" t="s">
        <v>836</v>
      </c>
      <c r="J89" s="107">
        <v>4</v>
      </c>
      <c r="K89" s="107">
        <v>1</v>
      </c>
      <c r="L89" s="107">
        <v>1</v>
      </c>
      <c r="M89" s="107">
        <v>1</v>
      </c>
      <c r="N89" s="107">
        <v>1</v>
      </c>
      <c r="O89" s="105">
        <v>1</v>
      </c>
      <c r="P89" s="105">
        <v>1</v>
      </c>
      <c r="S89" s="105"/>
      <c r="T89" s="105"/>
      <c r="U89" s="105"/>
    </row>
    <row r="90" spans="1:21" s="107" customFormat="1" x14ac:dyDescent="0.3">
      <c r="A90" s="104" t="s">
        <v>225</v>
      </c>
      <c r="B90" s="107" t="s">
        <v>209</v>
      </c>
      <c r="C90" s="135">
        <v>43066</v>
      </c>
      <c r="D90" s="108">
        <v>0.4375</v>
      </c>
      <c r="E90" s="91">
        <v>2</v>
      </c>
      <c r="F90" s="105" t="s">
        <v>805</v>
      </c>
      <c r="G90" s="91" t="s">
        <v>226</v>
      </c>
      <c r="I90" s="105" t="s">
        <v>836</v>
      </c>
      <c r="J90" s="107">
        <v>2</v>
      </c>
      <c r="K90" s="107">
        <v>1</v>
      </c>
      <c r="L90" s="107">
        <v>1</v>
      </c>
      <c r="M90" s="107">
        <v>1</v>
      </c>
      <c r="N90" s="107">
        <v>1</v>
      </c>
      <c r="O90" s="105">
        <v>1</v>
      </c>
      <c r="P90" s="105">
        <v>1</v>
      </c>
      <c r="S90" s="105"/>
      <c r="T90" s="105"/>
      <c r="U90" s="105"/>
    </row>
    <row r="91" spans="1:21" s="107" customFormat="1" x14ac:dyDescent="0.3">
      <c r="A91" s="104" t="s">
        <v>225</v>
      </c>
      <c r="B91" s="105" t="s">
        <v>209</v>
      </c>
      <c r="C91" s="135">
        <v>43067</v>
      </c>
      <c r="D91" s="106">
        <v>0.47569444444444442</v>
      </c>
      <c r="E91" s="105">
        <v>2</v>
      </c>
      <c r="F91" s="105" t="s">
        <v>806</v>
      </c>
      <c r="G91" s="105" t="s">
        <v>227</v>
      </c>
      <c r="H91" s="105"/>
      <c r="I91" s="105" t="s">
        <v>836</v>
      </c>
      <c r="J91" s="105">
        <v>4</v>
      </c>
      <c r="K91" s="105">
        <v>1</v>
      </c>
      <c r="L91" s="105">
        <v>2</v>
      </c>
      <c r="M91" s="105">
        <v>1</v>
      </c>
      <c r="N91" s="105">
        <v>1</v>
      </c>
      <c r="O91" s="105">
        <v>1</v>
      </c>
      <c r="P91" s="105">
        <v>1</v>
      </c>
      <c r="Q91" s="105"/>
      <c r="R91" s="105"/>
      <c r="S91" s="105"/>
      <c r="T91" s="105"/>
      <c r="U91" s="105"/>
    </row>
    <row r="92" spans="1:21" s="107" customFormat="1" x14ac:dyDescent="0.3">
      <c r="A92" s="104" t="s">
        <v>225</v>
      </c>
      <c r="B92" s="105" t="s">
        <v>209</v>
      </c>
      <c r="C92" s="135">
        <v>43067</v>
      </c>
      <c r="D92" s="106">
        <v>0.47569444444444442</v>
      </c>
      <c r="E92" s="105">
        <v>2</v>
      </c>
      <c r="F92" s="105" t="s">
        <v>806</v>
      </c>
      <c r="G92" s="105" t="s">
        <v>226</v>
      </c>
      <c r="H92" s="105"/>
      <c r="I92" s="105" t="s">
        <v>836</v>
      </c>
      <c r="J92" s="105">
        <v>3</v>
      </c>
      <c r="K92" s="105">
        <v>1</v>
      </c>
      <c r="L92" s="105">
        <v>2</v>
      </c>
      <c r="M92" s="105">
        <v>1</v>
      </c>
      <c r="N92" s="105">
        <v>1</v>
      </c>
      <c r="O92" s="105">
        <v>1</v>
      </c>
      <c r="P92" s="105">
        <v>1</v>
      </c>
      <c r="Q92" s="105"/>
      <c r="R92" s="105"/>
      <c r="S92" s="105"/>
      <c r="T92" s="105"/>
      <c r="U92" s="105"/>
    </row>
    <row r="93" spans="1:21" s="107" customFormat="1" x14ac:dyDescent="0.3">
      <c r="A93" s="104" t="s">
        <v>225</v>
      </c>
      <c r="B93" s="107" t="s">
        <v>209</v>
      </c>
      <c r="C93" s="135">
        <v>43066</v>
      </c>
      <c r="D93" s="108">
        <v>0.4375</v>
      </c>
      <c r="E93" s="107">
        <v>1</v>
      </c>
      <c r="F93" s="105" t="s">
        <v>807</v>
      </c>
      <c r="I93" s="105" t="s">
        <v>836</v>
      </c>
      <c r="J93" s="107">
        <v>5</v>
      </c>
      <c r="K93" s="107">
        <v>1</v>
      </c>
      <c r="L93" s="107">
        <v>1</v>
      </c>
      <c r="M93" s="107">
        <v>2</v>
      </c>
      <c r="N93" s="107">
        <v>2</v>
      </c>
      <c r="O93" s="105">
        <v>1</v>
      </c>
      <c r="P93" s="105">
        <v>0</v>
      </c>
      <c r="S93" s="105"/>
      <c r="T93" s="105"/>
      <c r="U93" s="105"/>
    </row>
    <row r="94" spans="1:21" s="107" customFormat="1" x14ac:dyDescent="0.3">
      <c r="A94" s="104" t="s">
        <v>225</v>
      </c>
      <c r="B94" s="107" t="s">
        <v>209</v>
      </c>
      <c r="C94" s="135">
        <v>43066</v>
      </c>
      <c r="D94" s="108">
        <v>0.4375</v>
      </c>
      <c r="E94" s="107">
        <v>1</v>
      </c>
      <c r="F94" s="105" t="s">
        <v>807</v>
      </c>
      <c r="I94" s="105" t="s">
        <v>836</v>
      </c>
      <c r="J94" s="107">
        <v>1</v>
      </c>
      <c r="K94" s="107">
        <v>1</v>
      </c>
      <c r="L94" s="107">
        <v>1</v>
      </c>
      <c r="M94" s="107">
        <v>2</v>
      </c>
      <c r="N94" s="107">
        <v>2</v>
      </c>
      <c r="O94" s="105">
        <v>1</v>
      </c>
      <c r="P94" s="105">
        <v>0</v>
      </c>
      <c r="S94" s="105"/>
      <c r="T94" s="105"/>
      <c r="U94" s="105"/>
    </row>
    <row r="95" spans="1:21" s="107" customFormat="1" x14ac:dyDescent="0.3">
      <c r="A95" s="104" t="s">
        <v>225</v>
      </c>
      <c r="B95" s="107" t="s">
        <v>208</v>
      </c>
      <c r="C95" s="135">
        <v>43066</v>
      </c>
      <c r="D95" s="108">
        <v>0.4375</v>
      </c>
      <c r="E95" s="107">
        <v>1</v>
      </c>
      <c r="F95" s="105" t="s">
        <v>807</v>
      </c>
      <c r="I95" s="105" t="s">
        <v>836</v>
      </c>
      <c r="J95" s="107">
        <v>1</v>
      </c>
      <c r="K95" s="107">
        <v>1</v>
      </c>
      <c r="L95" s="107">
        <v>1</v>
      </c>
      <c r="M95" s="107">
        <v>2</v>
      </c>
      <c r="N95" s="107">
        <v>2</v>
      </c>
      <c r="O95" s="105">
        <v>1</v>
      </c>
      <c r="P95" s="105">
        <v>0</v>
      </c>
      <c r="S95" s="105"/>
      <c r="T95" s="105"/>
      <c r="U95" s="105"/>
    </row>
    <row r="96" spans="1:21" s="107" customFormat="1" x14ac:dyDescent="0.3">
      <c r="A96" s="104" t="s">
        <v>225</v>
      </c>
      <c r="B96" s="107" t="s">
        <v>208</v>
      </c>
      <c r="C96" s="135">
        <v>43066</v>
      </c>
      <c r="D96" s="108">
        <v>0.4375</v>
      </c>
      <c r="E96" s="107">
        <v>1</v>
      </c>
      <c r="F96" s="105" t="s">
        <v>807</v>
      </c>
      <c r="I96" s="105" t="s">
        <v>836</v>
      </c>
      <c r="J96" s="107">
        <v>5</v>
      </c>
      <c r="K96" s="107">
        <v>1</v>
      </c>
      <c r="L96" s="107">
        <v>1</v>
      </c>
      <c r="M96" s="107">
        <v>2</v>
      </c>
      <c r="N96" s="107">
        <v>2</v>
      </c>
      <c r="O96" s="105">
        <v>1</v>
      </c>
      <c r="P96" s="105">
        <v>0</v>
      </c>
      <c r="S96" s="105"/>
      <c r="T96" s="105"/>
      <c r="U96" s="105"/>
    </row>
    <row r="97" spans="1:21" s="107" customFormat="1" x14ac:dyDescent="0.3">
      <c r="A97" s="104" t="s">
        <v>225</v>
      </c>
      <c r="B97" s="107" t="s">
        <v>208</v>
      </c>
      <c r="C97" s="135">
        <v>43066</v>
      </c>
      <c r="D97" s="108">
        <v>0.4375</v>
      </c>
      <c r="E97" s="107">
        <v>1</v>
      </c>
      <c r="F97" s="105" t="s">
        <v>807</v>
      </c>
      <c r="I97" s="105" t="s">
        <v>836</v>
      </c>
      <c r="J97" s="107">
        <v>4</v>
      </c>
      <c r="K97" s="107">
        <v>1</v>
      </c>
      <c r="L97" s="107">
        <v>1</v>
      </c>
      <c r="M97" s="107">
        <v>2</v>
      </c>
      <c r="N97" s="107">
        <v>2</v>
      </c>
      <c r="O97" s="105">
        <v>1</v>
      </c>
      <c r="P97" s="105">
        <v>0</v>
      </c>
      <c r="S97" s="105"/>
      <c r="T97" s="105"/>
      <c r="U97" s="105"/>
    </row>
    <row r="98" spans="1:21" s="107" customFormat="1" x14ac:dyDescent="0.3">
      <c r="A98" s="104" t="s">
        <v>225</v>
      </c>
      <c r="B98" s="105" t="s">
        <v>208</v>
      </c>
      <c r="C98" s="135">
        <v>43067</v>
      </c>
      <c r="D98" s="106">
        <v>0.47569444444444442</v>
      </c>
      <c r="E98" s="105">
        <v>1</v>
      </c>
      <c r="F98" s="105" t="s">
        <v>808</v>
      </c>
      <c r="G98" s="105"/>
      <c r="H98" s="105"/>
      <c r="I98" s="105" t="s">
        <v>836</v>
      </c>
      <c r="J98" s="105">
        <v>4</v>
      </c>
      <c r="K98" s="105">
        <v>1</v>
      </c>
      <c r="L98" s="105">
        <v>1</v>
      </c>
      <c r="M98" s="105">
        <v>2</v>
      </c>
      <c r="N98" s="105">
        <v>2</v>
      </c>
      <c r="O98" s="105">
        <v>1</v>
      </c>
      <c r="P98" s="105">
        <v>0</v>
      </c>
      <c r="Q98" s="105"/>
      <c r="R98" s="105"/>
      <c r="S98" s="105"/>
      <c r="T98" s="105"/>
      <c r="U98" s="105"/>
    </row>
    <row r="99" spans="1:21" s="107" customFormat="1" x14ac:dyDescent="0.3">
      <c r="A99" s="104" t="s">
        <v>225</v>
      </c>
      <c r="B99" s="105" t="s">
        <v>208</v>
      </c>
      <c r="C99" s="135">
        <v>43054</v>
      </c>
      <c r="D99" s="106">
        <v>0.41666666666666669</v>
      </c>
      <c r="E99" s="105">
        <v>1</v>
      </c>
      <c r="F99" s="105" t="s">
        <v>796</v>
      </c>
      <c r="G99" s="105"/>
      <c r="H99" s="105"/>
      <c r="I99" s="105" t="s">
        <v>836</v>
      </c>
      <c r="J99" s="105">
        <v>4</v>
      </c>
      <c r="K99" s="105">
        <v>1</v>
      </c>
      <c r="L99" s="105">
        <v>2</v>
      </c>
      <c r="M99" s="105">
        <v>2</v>
      </c>
      <c r="N99" s="105">
        <v>2</v>
      </c>
      <c r="O99" s="105">
        <v>1</v>
      </c>
      <c r="P99" s="105">
        <v>0</v>
      </c>
      <c r="Q99" s="105"/>
      <c r="R99" s="105"/>
      <c r="S99" s="105"/>
      <c r="T99" s="105"/>
      <c r="U99" s="105"/>
    </row>
    <row r="100" spans="1:21" s="107" customFormat="1" x14ac:dyDescent="0.3">
      <c r="A100" s="104" t="s">
        <v>225</v>
      </c>
      <c r="B100" s="107" t="s">
        <v>208</v>
      </c>
      <c r="C100" s="135">
        <v>43066</v>
      </c>
      <c r="D100" s="108">
        <v>0.4375</v>
      </c>
      <c r="E100" s="107">
        <v>1</v>
      </c>
      <c r="F100" s="105" t="s">
        <v>791</v>
      </c>
      <c r="I100" s="105" t="s">
        <v>836</v>
      </c>
      <c r="J100" s="107">
        <v>3</v>
      </c>
      <c r="K100" s="107">
        <v>1</v>
      </c>
      <c r="L100" s="107">
        <v>1</v>
      </c>
      <c r="M100" s="107">
        <v>2</v>
      </c>
      <c r="N100" s="107">
        <v>2</v>
      </c>
      <c r="O100" s="105">
        <v>1</v>
      </c>
      <c r="P100" s="105">
        <v>0</v>
      </c>
      <c r="S100" s="105"/>
      <c r="T100" s="105"/>
      <c r="U100" s="105"/>
    </row>
    <row r="101" spans="1:21" s="107" customFormat="1" x14ac:dyDescent="0.3">
      <c r="A101" s="104" t="s">
        <v>225</v>
      </c>
      <c r="B101" s="107" t="s">
        <v>208</v>
      </c>
      <c r="C101" s="135">
        <v>43066</v>
      </c>
      <c r="D101" s="108">
        <v>0.4375</v>
      </c>
      <c r="E101" s="107">
        <v>1</v>
      </c>
      <c r="F101" s="105" t="s">
        <v>804</v>
      </c>
      <c r="I101" s="105" t="s">
        <v>836</v>
      </c>
      <c r="J101" s="107">
        <v>2</v>
      </c>
      <c r="K101" s="107">
        <v>1</v>
      </c>
      <c r="L101" s="107">
        <v>1</v>
      </c>
      <c r="M101" s="107">
        <v>2</v>
      </c>
      <c r="N101" s="107">
        <v>2</v>
      </c>
      <c r="O101" s="105">
        <v>1</v>
      </c>
      <c r="P101" s="105">
        <v>0</v>
      </c>
      <c r="S101" s="105"/>
      <c r="T101" s="105"/>
      <c r="U101" s="105"/>
    </row>
    <row r="102" spans="1:21" s="107" customFormat="1" x14ac:dyDescent="0.3">
      <c r="A102" s="104" t="s">
        <v>225</v>
      </c>
      <c r="B102" s="107" t="s">
        <v>208</v>
      </c>
      <c r="C102" s="135">
        <v>43066</v>
      </c>
      <c r="D102" s="108">
        <v>0.4375</v>
      </c>
      <c r="E102" s="91">
        <v>2</v>
      </c>
      <c r="F102" s="105" t="s">
        <v>805</v>
      </c>
      <c r="G102" s="91" t="s">
        <v>227</v>
      </c>
      <c r="I102" s="105" t="s">
        <v>836</v>
      </c>
      <c r="J102" s="107">
        <v>1</v>
      </c>
      <c r="K102" s="107">
        <v>1</v>
      </c>
      <c r="L102" s="107">
        <v>1</v>
      </c>
      <c r="M102" s="107">
        <v>2</v>
      </c>
      <c r="N102" s="107">
        <v>2</v>
      </c>
      <c r="O102" s="105">
        <v>1</v>
      </c>
      <c r="P102" s="105">
        <v>0</v>
      </c>
      <c r="S102" s="105"/>
      <c r="T102" s="105"/>
      <c r="U102" s="105"/>
    </row>
    <row r="103" spans="1:21" s="107" customFormat="1" x14ac:dyDescent="0.3">
      <c r="A103" s="104" t="s">
        <v>225</v>
      </c>
      <c r="B103" s="107" t="s">
        <v>208</v>
      </c>
      <c r="C103" s="135">
        <v>43066</v>
      </c>
      <c r="D103" s="108">
        <v>0.4375</v>
      </c>
      <c r="E103" s="107">
        <v>3</v>
      </c>
      <c r="F103" s="105" t="s">
        <v>809</v>
      </c>
      <c r="G103" s="107" t="s">
        <v>227</v>
      </c>
      <c r="I103" s="105" t="s">
        <v>836</v>
      </c>
      <c r="J103" s="107">
        <v>5</v>
      </c>
      <c r="K103" s="107">
        <v>1</v>
      </c>
      <c r="L103" s="107">
        <v>1</v>
      </c>
      <c r="M103" s="107">
        <v>2</v>
      </c>
      <c r="N103" s="107">
        <v>2</v>
      </c>
      <c r="O103" s="105">
        <v>1</v>
      </c>
      <c r="P103" s="105">
        <v>0</v>
      </c>
      <c r="S103" s="105"/>
      <c r="T103" s="105"/>
      <c r="U103" s="105"/>
    </row>
    <row r="104" spans="1:21" s="107" customFormat="1" x14ac:dyDescent="0.3">
      <c r="A104" s="104" t="s">
        <v>228</v>
      </c>
      <c r="B104" s="105" t="s">
        <v>208</v>
      </c>
      <c r="C104" s="135">
        <v>43096</v>
      </c>
      <c r="D104" s="106">
        <v>0.64583333333333337</v>
      </c>
      <c r="E104" s="105">
        <v>1</v>
      </c>
      <c r="F104" s="105" t="s">
        <v>810</v>
      </c>
      <c r="G104" s="105"/>
      <c r="H104" s="105"/>
      <c r="I104" s="105" t="s">
        <v>836</v>
      </c>
      <c r="J104" s="105">
        <v>3</v>
      </c>
      <c r="K104" s="105">
        <v>1</v>
      </c>
      <c r="L104" s="105">
        <v>1</v>
      </c>
      <c r="M104" s="105">
        <v>1</v>
      </c>
      <c r="N104" s="105">
        <v>1</v>
      </c>
      <c r="O104" s="105">
        <v>1</v>
      </c>
      <c r="P104" s="105">
        <v>1</v>
      </c>
      <c r="Q104" s="105"/>
      <c r="R104" s="105"/>
      <c r="S104" s="105"/>
      <c r="T104" s="105"/>
      <c r="U104" s="105"/>
    </row>
    <row r="105" spans="1:21" s="107" customFormat="1" x14ac:dyDescent="0.3">
      <c r="A105" s="104" t="s">
        <v>228</v>
      </c>
      <c r="B105" s="105" t="s">
        <v>208</v>
      </c>
      <c r="C105" s="135">
        <v>43096</v>
      </c>
      <c r="D105" s="106">
        <v>0.64583333333333337</v>
      </c>
      <c r="E105" s="105">
        <v>1</v>
      </c>
      <c r="F105" s="105" t="s">
        <v>810</v>
      </c>
      <c r="G105" s="105"/>
      <c r="H105" s="105" t="s">
        <v>216</v>
      </c>
      <c r="I105" s="105" t="s">
        <v>836</v>
      </c>
      <c r="J105" s="105">
        <v>3</v>
      </c>
      <c r="K105" s="105">
        <v>1</v>
      </c>
      <c r="L105" s="105">
        <v>1</v>
      </c>
      <c r="M105" s="105">
        <v>1</v>
      </c>
      <c r="N105" s="105">
        <v>1</v>
      </c>
      <c r="O105" s="105">
        <v>1</v>
      </c>
      <c r="P105" s="105">
        <v>1</v>
      </c>
      <c r="Q105" s="105"/>
      <c r="R105" s="105"/>
      <c r="S105" s="105"/>
      <c r="T105" s="105"/>
      <c r="U105" s="105"/>
    </row>
    <row r="106" spans="1:21" s="107" customFormat="1" x14ac:dyDescent="0.3">
      <c r="A106" s="104" t="s">
        <v>228</v>
      </c>
      <c r="B106" s="105" t="s">
        <v>208</v>
      </c>
      <c r="C106" s="135">
        <v>43096</v>
      </c>
      <c r="D106" s="106">
        <v>0.64583333333333337</v>
      </c>
      <c r="E106" s="105">
        <v>1</v>
      </c>
      <c r="F106" s="105" t="s">
        <v>810</v>
      </c>
      <c r="G106" s="105"/>
      <c r="H106" s="105"/>
      <c r="I106" s="105" t="s">
        <v>836</v>
      </c>
      <c r="J106" s="105">
        <v>1</v>
      </c>
      <c r="K106" s="105">
        <v>1</v>
      </c>
      <c r="L106" s="105">
        <v>1</v>
      </c>
      <c r="M106" s="105">
        <v>1</v>
      </c>
      <c r="N106" s="105">
        <v>1</v>
      </c>
      <c r="O106" s="105">
        <v>1</v>
      </c>
      <c r="P106" s="105">
        <v>1</v>
      </c>
      <c r="Q106" s="105"/>
      <c r="R106" s="105"/>
      <c r="S106" s="105"/>
      <c r="T106" s="105"/>
      <c r="U106" s="105"/>
    </row>
    <row r="107" spans="1:21" s="107" customFormat="1" x14ac:dyDescent="0.3">
      <c r="A107" s="104" t="s">
        <v>228</v>
      </c>
      <c r="B107" s="105" t="s">
        <v>208</v>
      </c>
      <c r="C107" s="135">
        <v>43096</v>
      </c>
      <c r="D107" s="106">
        <v>0.64583333333333337</v>
      </c>
      <c r="E107" s="105">
        <v>1</v>
      </c>
      <c r="F107" s="105" t="s">
        <v>810</v>
      </c>
      <c r="G107" s="105"/>
      <c r="H107" s="105"/>
      <c r="I107" s="105" t="s">
        <v>836</v>
      </c>
      <c r="J107" s="105">
        <v>4</v>
      </c>
      <c r="K107" s="105">
        <v>1</v>
      </c>
      <c r="L107" s="105">
        <v>1</v>
      </c>
      <c r="M107" s="105">
        <v>1</v>
      </c>
      <c r="N107" s="105">
        <v>1</v>
      </c>
      <c r="O107" s="105">
        <v>1</v>
      </c>
      <c r="P107" s="105">
        <v>1</v>
      </c>
      <c r="Q107" s="105"/>
      <c r="R107" s="105"/>
      <c r="S107" s="105"/>
      <c r="T107" s="105"/>
      <c r="U107" s="105"/>
    </row>
    <row r="108" spans="1:21" s="107" customFormat="1" x14ac:dyDescent="0.3">
      <c r="A108" s="104" t="s">
        <v>228</v>
      </c>
      <c r="B108" s="105" t="s">
        <v>208</v>
      </c>
      <c r="C108" s="135">
        <v>43096</v>
      </c>
      <c r="D108" s="106">
        <v>0.64583333333333337</v>
      </c>
      <c r="E108" s="105">
        <v>1</v>
      </c>
      <c r="F108" s="105" t="s">
        <v>810</v>
      </c>
      <c r="G108" s="105"/>
      <c r="H108" s="105"/>
      <c r="I108" s="105" t="s">
        <v>836</v>
      </c>
      <c r="J108" s="105">
        <v>4</v>
      </c>
      <c r="K108" s="105">
        <v>1</v>
      </c>
      <c r="L108" s="105">
        <v>2</v>
      </c>
      <c r="M108" s="105">
        <v>1</v>
      </c>
      <c r="N108" s="105">
        <v>1</v>
      </c>
      <c r="O108" s="105">
        <v>1</v>
      </c>
      <c r="P108" s="105">
        <v>1</v>
      </c>
      <c r="Q108" s="105"/>
      <c r="R108" s="105"/>
      <c r="S108" s="105"/>
      <c r="T108" s="105"/>
      <c r="U108" s="105"/>
    </row>
    <row r="109" spans="1:21" s="107" customFormat="1" x14ac:dyDescent="0.3">
      <c r="A109" s="104" t="s">
        <v>228</v>
      </c>
      <c r="B109" s="105" t="s">
        <v>208</v>
      </c>
      <c r="C109" s="135">
        <v>43096</v>
      </c>
      <c r="D109" s="106">
        <v>0.64583333333333337</v>
      </c>
      <c r="E109" s="105">
        <v>1</v>
      </c>
      <c r="F109" s="105" t="s">
        <v>811</v>
      </c>
      <c r="G109" s="105"/>
      <c r="H109" s="105"/>
      <c r="I109" s="105" t="s">
        <v>836</v>
      </c>
      <c r="J109" s="105">
        <v>1</v>
      </c>
      <c r="K109" s="105">
        <v>1</v>
      </c>
      <c r="L109" s="105">
        <v>1</v>
      </c>
      <c r="M109" s="105">
        <v>1</v>
      </c>
      <c r="N109" s="105">
        <v>1</v>
      </c>
      <c r="O109" s="105">
        <v>1</v>
      </c>
      <c r="P109" s="105">
        <v>1</v>
      </c>
      <c r="Q109" s="105"/>
      <c r="R109" s="105"/>
      <c r="S109" s="105"/>
      <c r="T109" s="105"/>
      <c r="U109" s="105"/>
    </row>
    <row r="110" spans="1:21" s="107" customFormat="1" x14ac:dyDescent="0.3">
      <c r="A110" s="104" t="s">
        <v>228</v>
      </c>
      <c r="B110" s="105" t="s">
        <v>208</v>
      </c>
      <c r="C110" s="135">
        <v>43096</v>
      </c>
      <c r="D110" s="106">
        <v>0.64583333333333337</v>
      </c>
      <c r="E110" s="105">
        <v>1</v>
      </c>
      <c r="F110" s="105" t="s">
        <v>811</v>
      </c>
      <c r="G110" s="105"/>
      <c r="H110" s="105"/>
      <c r="I110" s="105" t="s">
        <v>836</v>
      </c>
      <c r="J110" s="105">
        <v>4</v>
      </c>
      <c r="K110" s="105">
        <v>1</v>
      </c>
      <c r="L110" s="105">
        <v>1</v>
      </c>
      <c r="M110" s="105">
        <v>1</v>
      </c>
      <c r="N110" s="105">
        <v>1</v>
      </c>
      <c r="O110" s="105">
        <v>1</v>
      </c>
      <c r="P110" s="105">
        <v>1</v>
      </c>
      <c r="Q110" s="105"/>
      <c r="R110" s="105"/>
      <c r="S110" s="105"/>
      <c r="T110" s="105"/>
      <c r="U110" s="105"/>
    </row>
    <row r="111" spans="1:21" s="107" customFormat="1" x14ac:dyDescent="0.3">
      <c r="A111" s="104" t="s">
        <v>228</v>
      </c>
      <c r="B111" s="105" t="s">
        <v>208</v>
      </c>
      <c r="C111" s="135">
        <v>43096</v>
      </c>
      <c r="D111" s="106">
        <v>0.64583333333333337</v>
      </c>
      <c r="E111" s="105">
        <v>1</v>
      </c>
      <c r="F111" s="105" t="s">
        <v>811</v>
      </c>
      <c r="G111" s="105"/>
      <c r="H111" s="105"/>
      <c r="I111" s="105" t="s">
        <v>836</v>
      </c>
      <c r="J111" s="105">
        <v>4</v>
      </c>
      <c r="K111" s="105">
        <v>1</v>
      </c>
      <c r="L111" s="105">
        <v>1</v>
      </c>
      <c r="M111" s="105">
        <v>1</v>
      </c>
      <c r="N111" s="105">
        <v>1</v>
      </c>
      <c r="O111" s="105">
        <v>1</v>
      </c>
      <c r="P111" s="105">
        <v>1</v>
      </c>
      <c r="Q111" s="105"/>
      <c r="R111" s="105"/>
      <c r="S111" s="105"/>
      <c r="T111" s="105"/>
      <c r="U111" s="105"/>
    </row>
    <row r="112" spans="1:21" s="107" customFormat="1" x14ac:dyDescent="0.3">
      <c r="A112" s="104" t="s">
        <v>228</v>
      </c>
      <c r="B112" s="105" t="s">
        <v>208</v>
      </c>
      <c r="C112" s="135">
        <v>43096</v>
      </c>
      <c r="D112" s="106">
        <v>0.64583333333333337</v>
      </c>
      <c r="E112" s="105">
        <v>1</v>
      </c>
      <c r="F112" s="105" t="s">
        <v>789</v>
      </c>
      <c r="G112" s="105"/>
      <c r="H112" s="105"/>
      <c r="I112" s="105" t="s">
        <v>836</v>
      </c>
      <c r="J112" s="105">
        <v>1</v>
      </c>
      <c r="K112" s="105">
        <v>1</v>
      </c>
      <c r="L112" s="105">
        <v>1</v>
      </c>
      <c r="M112" s="105">
        <v>1</v>
      </c>
      <c r="N112" s="105">
        <v>1</v>
      </c>
      <c r="O112" s="105">
        <v>1</v>
      </c>
      <c r="P112" s="105">
        <v>1</v>
      </c>
      <c r="Q112" s="105"/>
      <c r="R112" s="105"/>
      <c r="S112" s="105"/>
      <c r="T112" s="105"/>
      <c r="U112" s="105"/>
    </row>
    <row r="113" spans="1:21" s="107" customFormat="1" x14ac:dyDescent="0.3">
      <c r="A113" s="104" t="s">
        <v>228</v>
      </c>
      <c r="B113" s="105" t="s">
        <v>208</v>
      </c>
      <c r="C113" s="135">
        <v>43096</v>
      </c>
      <c r="D113" s="106">
        <v>0.64583333333333337</v>
      </c>
      <c r="E113" s="105">
        <v>1</v>
      </c>
      <c r="F113" s="105" t="s">
        <v>789</v>
      </c>
      <c r="G113" s="105"/>
      <c r="H113" s="105"/>
      <c r="I113" s="105" t="s">
        <v>836</v>
      </c>
      <c r="J113" s="105">
        <v>4</v>
      </c>
      <c r="K113" s="105">
        <v>1</v>
      </c>
      <c r="L113" s="105">
        <v>1</v>
      </c>
      <c r="M113" s="105">
        <v>1</v>
      </c>
      <c r="N113" s="105">
        <v>1</v>
      </c>
      <c r="O113" s="105">
        <v>1</v>
      </c>
      <c r="P113" s="105">
        <v>1</v>
      </c>
      <c r="Q113" s="105"/>
      <c r="R113" s="105"/>
      <c r="S113" s="105"/>
      <c r="T113" s="105"/>
      <c r="U113" s="105"/>
    </row>
    <row r="114" spans="1:21" s="107" customFormat="1" x14ac:dyDescent="0.3">
      <c r="A114" s="104" t="s">
        <v>228</v>
      </c>
      <c r="B114" s="105" t="s">
        <v>208</v>
      </c>
      <c r="C114" s="135">
        <v>43096</v>
      </c>
      <c r="D114" s="106">
        <v>0.64583333333333337</v>
      </c>
      <c r="E114" s="105">
        <v>1</v>
      </c>
      <c r="F114" s="105" t="s">
        <v>789</v>
      </c>
      <c r="G114" s="105"/>
      <c r="H114" s="105" t="s">
        <v>229</v>
      </c>
      <c r="I114" s="105" t="s">
        <v>836</v>
      </c>
      <c r="J114" s="105">
        <v>2</v>
      </c>
      <c r="K114" s="105">
        <v>1</v>
      </c>
      <c r="L114" s="105">
        <v>1</v>
      </c>
      <c r="M114" s="105">
        <v>1</v>
      </c>
      <c r="N114" s="105">
        <v>1</v>
      </c>
      <c r="O114" s="105">
        <v>1</v>
      </c>
      <c r="P114" s="105">
        <v>1</v>
      </c>
      <c r="Q114" s="105"/>
      <c r="R114" s="105"/>
      <c r="S114" s="105"/>
      <c r="T114" s="105"/>
      <c r="U114" s="105"/>
    </row>
    <row r="115" spans="1:21" s="105" customFormat="1" x14ac:dyDescent="0.3">
      <c r="A115" s="104" t="s">
        <v>228</v>
      </c>
      <c r="B115" s="105" t="s">
        <v>208</v>
      </c>
      <c r="C115" s="135">
        <v>43096</v>
      </c>
      <c r="D115" s="106">
        <v>0.64583333333333337</v>
      </c>
      <c r="E115" s="105">
        <v>1</v>
      </c>
      <c r="F115" s="105" t="s">
        <v>789</v>
      </c>
      <c r="H115" s="105" t="s">
        <v>230</v>
      </c>
      <c r="I115" s="105" t="s">
        <v>836</v>
      </c>
      <c r="J115" s="105">
        <v>3</v>
      </c>
      <c r="K115" s="105">
        <v>1</v>
      </c>
      <c r="L115" s="105">
        <v>1</v>
      </c>
      <c r="M115" s="105">
        <v>1</v>
      </c>
      <c r="N115" s="105">
        <v>1</v>
      </c>
      <c r="O115" s="105">
        <v>1</v>
      </c>
      <c r="P115" s="105">
        <v>1</v>
      </c>
    </row>
    <row r="116" spans="1:21" s="105" customFormat="1" x14ac:dyDescent="0.3">
      <c r="A116" s="104" t="s">
        <v>228</v>
      </c>
      <c r="B116" s="105" t="s">
        <v>208</v>
      </c>
      <c r="C116" s="135">
        <v>43096</v>
      </c>
      <c r="D116" s="106">
        <v>0.64583333333333337</v>
      </c>
      <c r="E116" s="105">
        <v>1</v>
      </c>
      <c r="F116" s="105" t="s">
        <v>799</v>
      </c>
      <c r="I116" s="105" t="s">
        <v>836</v>
      </c>
      <c r="J116" s="105">
        <v>4</v>
      </c>
      <c r="K116" s="105">
        <v>1</v>
      </c>
      <c r="L116" s="105">
        <v>2</v>
      </c>
      <c r="M116" s="105">
        <v>1</v>
      </c>
      <c r="N116" s="105">
        <v>1</v>
      </c>
      <c r="O116" s="105">
        <v>1</v>
      </c>
      <c r="P116" s="105">
        <v>1</v>
      </c>
    </row>
    <row r="117" spans="1:21" s="105" customFormat="1" x14ac:dyDescent="0.3">
      <c r="A117" s="104" t="s">
        <v>228</v>
      </c>
      <c r="B117" s="105" t="s">
        <v>208</v>
      </c>
      <c r="C117" s="135">
        <v>43096</v>
      </c>
      <c r="D117" s="106">
        <v>0.64583333333333337</v>
      </c>
      <c r="E117" s="105">
        <v>1</v>
      </c>
      <c r="F117" s="105" t="s">
        <v>794</v>
      </c>
      <c r="I117" s="105" t="s">
        <v>836</v>
      </c>
      <c r="J117" s="105">
        <v>1</v>
      </c>
      <c r="K117" s="105">
        <v>1</v>
      </c>
      <c r="L117" s="105">
        <v>1</v>
      </c>
      <c r="M117" s="105">
        <v>1</v>
      </c>
      <c r="N117" s="105">
        <v>1</v>
      </c>
      <c r="O117" s="105">
        <v>1</v>
      </c>
      <c r="P117" s="105">
        <v>1</v>
      </c>
    </row>
    <row r="118" spans="1:21" s="105" customFormat="1" x14ac:dyDescent="0.3">
      <c r="A118" s="104" t="s">
        <v>228</v>
      </c>
      <c r="B118" s="105" t="s">
        <v>208</v>
      </c>
      <c r="C118" s="135">
        <v>43096</v>
      </c>
      <c r="D118" s="106">
        <v>0.64583333333333337</v>
      </c>
      <c r="E118" s="105">
        <v>1</v>
      </c>
      <c r="F118" s="105" t="s">
        <v>794</v>
      </c>
      <c r="I118" s="105" t="s">
        <v>836</v>
      </c>
      <c r="J118" s="105">
        <v>1</v>
      </c>
      <c r="K118" s="105">
        <v>1</v>
      </c>
      <c r="L118" s="105">
        <v>1</v>
      </c>
      <c r="M118" s="105">
        <v>1</v>
      </c>
      <c r="N118" s="105">
        <v>1</v>
      </c>
      <c r="O118" s="105">
        <v>1</v>
      </c>
      <c r="P118" s="105">
        <v>1</v>
      </c>
    </row>
    <row r="119" spans="1:21" s="105" customFormat="1" x14ac:dyDescent="0.3">
      <c r="A119" s="104" t="s">
        <v>228</v>
      </c>
      <c r="B119" s="105" t="s">
        <v>208</v>
      </c>
      <c r="C119" s="135">
        <v>43096</v>
      </c>
      <c r="D119" s="106">
        <v>0.64583333333333337</v>
      </c>
      <c r="E119" s="105">
        <v>1</v>
      </c>
      <c r="F119" s="105" t="s">
        <v>794</v>
      </c>
      <c r="I119" s="105" t="s">
        <v>836</v>
      </c>
      <c r="J119" s="105">
        <v>4</v>
      </c>
      <c r="K119" s="105">
        <v>1</v>
      </c>
      <c r="L119" s="105">
        <v>1</v>
      </c>
      <c r="M119" s="105">
        <v>1</v>
      </c>
      <c r="N119" s="105">
        <v>1</v>
      </c>
      <c r="O119" s="105">
        <v>1</v>
      </c>
      <c r="P119" s="105">
        <v>1</v>
      </c>
    </row>
    <row r="120" spans="1:21" s="105" customFormat="1" x14ac:dyDescent="0.3">
      <c r="A120" s="104" t="s">
        <v>228</v>
      </c>
      <c r="B120" s="105" t="s">
        <v>208</v>
      </c>
      <c r="C120" s="135">
        <v>43096</v>
      </c>
      <c r="D120" s="106">
        <v>0.64583333333333337</v>
      </c>
      <c r="E120" s="105">
        <v>1</v>
      </c>
      <c r="F120" s="105" t="s">
        <v>796</v>
      </c>
      <c r="I120" s="105" t="s">
        <v>836</v>
      </c>
      <c r="J120" s="105">
        <v>4</v>
      </c>
      <c r="K120" s="105">
        <v>1</v>
      </c>
      <c r="L120" s="105">
        <v>1</v>
      </c>
      <c r="M120" s="105">
        <v>1</v>
      </c>
      <c r="N120" s="105">
        <v>1</v>
      </c>
      <c r="O120" s="105">
        <v>1</v>
      </c>
      <c r="P120" s="105">
        <v>1</v>
      </c>
    </row>
    <row r="121" spans="1:21" s="105" customFormat="1" x14ac:dyDescent="0.3">
      <c r="A121" s="104" t="s">
        <v>228</v>
      </c>
      <c r="B121" s="105" t="s">
        <v>208</v>
      </c>
      <c r="C121" s="135">
        <v>43096</v>
      </c>
      <c r="D121" s="106">
        <v>0.64583333333333337</v>
      </c>
      <c r="E121" s="105">
        <v>2</v>
      </c>
      <c r="F121" s="105" t="s">
        <v>806</v>
      </c>
      <c r="G121" s="105" t="s">
        <v>227</v>
      </c>
      <c r="I121" s="105" t="s">
        <v>836</v>
      </c>
      <c r="J121" s="105">
        <v>4</v>
      </c>
      <c r="K121" s="105">
        <v>1</v>
      </c>
      <c r="L121" s="105">
        <v>1</v>
      </c>
      <c r="M121" s="105">
        <v>1</v>
      </c>
      <c r="N121" s="105">
        <v>1</v>
      </c>
      <c r="O121" s="105">
        <v>1</v>
      </c>
      <c r="P121" s="105">
        <v>1</v>
      </c>
      <c r="Q121" s="105">
        <v>1</v>
      </c>
      <c r="R121" s="105">
        <v>1</v>
      </c>
    </row>
    <row r="122" spans="1:21" s="105" customFormat="1" x14ac:dyDescent="0.3">
      <c r="A122" s="104" t="s">
        <v>228</v>
      </c>
      <c r="B122" s="105" t="s">
        <v>208</v>
      </c>
      <c r="C122" s="135">
        <v>43096</v>
      </c>
      <c r="D122" s="106">
        <v>0.64583333333333337</v>
      </c>
      <c r="E122" s="105">
        <v>2</v>
      </c>
      <c r="F122" s="105" t="s">
        <v>806</v>
      </c>
      <c r="G122" s="105" t="s">
        <v>227</v>
      </c>
      <c r="I122" s="105" t="s">
        <v>836</v>
      </c>
      <c r="J122" s="105">
        <v>4</v>
      </c>
      <c r="K122" s="105">
        <v>1</v>
      </c>
      <c r="L122" s="105">
        <v>1</v>
      </c>
      <c r="M122" s="105">
        <v>1</v>
      </c>
      <c r="N122" s="105">
        <v>1</v>
      </c>
      <c r="O122" s="105">
        <v>1</v>
      </c>
      <c r="P122" s="105">
        <v>1</v>
      </c>
      <c r="Q122" s="105">
        <v>1</v>
      </c>
      <c r="R122" s="105">
        <v>1</v>
      </c>
    </row>
    <row r="123" spans="1:21" s="105" customFormat="1" x14ac:dyDescent="0.3">
      <c r="A123" s="104" t="s">
        <v>228</v>
      </c>
      <c r="B123" s="105" t="s">
        <v>208</v>
      </c>
      <c r="C123" s="135">
        <v>43096</v>
      </c>
      <c r="D123" s="106">
        <v>0.64583333333333337</v>
      </c>
      <c r="E123" s="105">
        <v>3</v>
      </c>
      <c r="F123" s="105" t="s">
        <v>812</v>
      </c>
      <c r="G123" s="105" t="s">
        <v>231</v>
      </c>
      <c r="I123" s="105" t="s">
        <v>836</v>
      </c>
      <c r="J123" s="105">
        <v>1</v>
      </c>
      <c r="K123" s="105">
        <v>1</v>
      </c>
      <c r="L123" s="105">
        <v>1</v>
      </c>
      <c r="M123" s="105">
        <v>1</v>
      </c>
      <c r="N123" s="105">
        <v>1</v>
      </c>
      <c r="O123" s="105">
        <v>1</v>
      </c>
      <c r="P123" s="105">
        <v>1</v>
      </c>
      <c r="Q123" s="105">
        <v>1</v>
      </c>
      <c r="R123" s="105">
        <v>1</v>
      </c>
    </row>
    <row r="124" spans="1:21" s="105" customFormat="1" x14ac:dyDescent="0.3">
      <c r="A124" s="104" t="s">
        <v>228</v>
      </c>
      <c r="B124" s="105" t="s">
        <v>208</v>
      </c>
      <c r="C124" s="135">
        <v>43096</v>
      </c>
      <c r="D124" s="106">
        <v>0.64583333333333337</v>
      </c>
      <c r="E124" s="105">
        <v>1</v>
      </c>
      <c r="F124" s="105" t="s">
        <v>810</v>
      </c>
      <c r="I124" s="105" t="s">
        <v>836</v>
      </c>
      <c r="J124" s="105">
        <v>3</v>
      </c>
      <c r="K124" s="105">
        <v>1</v>
      </c>
      <c r="L124" s="105">
        <v>1</v>
      </c>
      <c r="M124" s="105">
        <v>2</v>
      </c>
      <c r="N124" s="105">
        <v>2</v>
      </c>
      <c r="O124" s="105">
        <v>1</v>
      </c>
      <c r="P124" s="105">
        <v>0</v>
      </c>
      <c r="Q124" s="105">
        <v>1</v>
      </c>
      <c r="R124" s="105">
        <v>1</v>
      </c>
    </row>
    <row r="125" spans="1:21" s="105" customFormat="1" x14ac:dyDescent="0.3">
      <c r="A125" s="104" t="s">
        <v>228</v>
      </c>
      <c r="B125" s="105" t="s">
        <v>208</v>
      </c>
      <c r="C125" s="135">
        <v>43096</v>
      </c>
      <c r="D125" s="106">
        <v>0.64583333333333337</v>
      </c>
      <c r="E125" s="105">
        <v>1</v>
      </c>
      <c r="F125" s="105" t="s">
        <v>810</v>
      </c>
      <c r="I125" s="105" t="s">
        <v>836</v>
      </c>
      <c r="J125" s="105">
        <v>5</v>
      </c>
      <c r="K125" s="105">
        <v>1</v>
      </c>
      <c r="L125" s="105">
        <v>1</v>
      </c>
      <c r="M125" s="105">
        <v>2</v>
      </c>
      <c r="N125" s="105">
        <v>2</v>
      </c>
      <c r="O125" s="105">
        <v>1</v>
      </c>
      <c r="P125" s="105">
        <v>0</v>
      </c>
      <c r="Q125" s="105">
        <v>1</v>
      </c>
      <c r="R125" s="105">
        <v>1</v>
      </c>
    </row>
    <row r="126" spans="1:21" s="105" customFormat="1" x14ac:dyDescent="0.3">
      <c r="A126" s="104" t="s">
        <v>228</v>
      </c>
      <c r="B126" s="105" t="s">
        <v>208</v>
      </c>
      <c r="C126" s="135">
        <v>43096</v>
      </c>
      <c r="D126" s="106">
        <v>0.64583333333333337</v>
      </c>
      <c r="E126" s="105">
        <v>1</v>
      </c>
      <c r="F126" s="105" t="s">
        <v>813</v>
      </c>
      <c r="I126" s="105" t="s">
        <v>836</v>
      </c>
      <c r="J126" s="105">
        <v>4</v>
      </c>
      <c r="K126" s="105">
        <v>1</v>
      </c>
      <c r="L126" s="105">
        <v>1</v>
      </c>
      <c r="M126" s="105">
        <v>2</v>
      </c>
      <c r="N126" s="105">
        <v>2</v>
      </c>
      <c r="O126" s="105">
        <v>1</v>
      </c>
      <c r="P126" s="105">
        <v>0</v>
      </c>
      <c r="Q126" s="105">
        <v>1</v>
      </c>
      <c r="R126" s="105">
        <v>1</v>
      </c>
    </row>
    <row r="127" spans="1:21" s="105" customFormat="1" x14ac:dyDescent="0.3">
      <c r="A127" s="104" t="s">
        <v>228</v>
      </c>
      <c r="B127" s="105" t="s">
        <v>208</v>
      </c>
      <c r="C127" s="135">
        <v>43096</v>
      </c>
      <c r="D127" s="106">
        <v>0.64583333333333337</v>
      </c>
      <c r="E127" s="105">
        <v>1</v>
      </c>
      <c r="F127" s="105" t="s">
        <v>811</v>
      </c>
      <c r="I127" s="105" t="s">
        <v>836</v>
      </c>
      <c r="J127" s="105">
        <v>4</v>
      </c>
      <c r="K127" s="105">
        <v>1</v>
      </c>
      <c r="L127" s="105">
        <v>1</v>
      </c>
      <c r="M127" s="105">
        <v>2</v>
      </c>
      <c r="N127" s="105">
        <v>2</v>
      </c>
      <c r="O127" s="105">
        <v>1</v>
      </c>
      <c r="P127" s="105">
        <v>0</v>
      </c>
      <c r="Q127" s="105">
        <v>1</v>
      </c>
      <c r="R127" s="105">
        <v>1</v>
      </c>
    </row>
    <row r="128" spans="1:21" s="105" customFormat="1" x14ac:dyDescent="0.3">
      <c r="A128" s="104" t="s">
        <v>228</v>
      </c>
      <c r="B128" s="105" t="s">
        <v>208</v>
      </c>
      <c r="C128" s="135">
        <v>43096</v>
      </c>
      <c r="D128" s="106">
        <v>0.64583333333333337</v>
      </c>
      <c r="E128" s="105">
        <v>1</v>
      </c>
      <c r="F128" s="105" t="s">
        <v>789</v>
      </c>
      <c r="I128" s="105" t="s">
        <v>836</v>
      </c>
      <c r="J128" s="105">
        <v>1</v>
      </c>
      <c r="K128" s="105">
        <v>1</v>
      </c>
      <c r="L128" s="105">
        <v>1</v>
      </c>
      <c r="M128" s="105">
        <v>2</v>
      </c>
      <c r="N128" s="105">
        <v>2</v>
      </c>
      <c r="O128" s="105">
        <v>1</v>
      </c>
      <c r="P128" s="105">
        <v>0</v>
      </c>
      <c r="Q128" s="105">
        <v>1</v>
      </c>
      <c r="R128" s="105">
        <v>1</v>
      </c>
    </row>
    <row r="129" spans="1:21" s="105" customFormat="1" x14ac:dyDescent="0.3">
      <c r="A129" s="104" t="s">
        <v>228</v>
      </c>
      <c r="B129" s="105" t="s">
        <v>208</v>
      </c>
      <c r="C129" s="135">
        <v>43096</v>
      </c>
      <c r="D129" s="106">
        <v>0.64583333333333337</v>
      </c>
      <c r="E129" s="105">
        <v>1</v>
      </c>
      <c r="F129" s="105" t="s">
        <v>789</v>
      </c>
      <c r="I129" s="105" t="s">
        <v>836</v>
      </c>
      <c r="J129" s="105">
        <v>4</v>
      </c>
      <c r="K129" s="105">
        <v>1</v>
      </c>
      <c r="L129" s="105">
        <v>1</v>
      </c>
      <c r="M129" s="105">
        <v>2</v>
      </c>
      <c r="N129" s="105">
        <v>2</v>
      </c>
      <c r="O129" s="105">
        <v>1</v>
      </c>
      <c r="P129" s="105">
        <v>0</v>
      </c>
      <c r="Q129" s="105">
        <v>1</v>
      </c>
      <c r="R129" s="105">
        <v>1</v>
      </c>
    </row>
    <row r="130" spans="1:21" s="105" customFormat="1" x14ac:dyDescent="0.3">
      <c r="A130" s="104" t="s">
        <v>228</v>
      </c>
      <c r="B130" s="105" t="s">
        <v>208</v>
      </c>
      <c r="C130" s="135">
        <v>43096</v>
      </c>
      <c r="D130" s="106">
        <v>0.64583333333333337</v>
      </c>
      <c r="E130" s="105">
        <v>1</v>
      </c>
      <c r="F130" s="105" t="s">
        <v>789</v>
      </c>
      <c r="I130" s="105" t="s">
        <v>836</v>
      </c>
      <c r="J130" s="105">
        <v>1</v>
      </c>
      <c r="K130" s="105">
        <v>1</v>
      </c>
      <c r="L130" s="105">
        <v>1</v>
      </c>
      <c r="M130" s="105">
        <v>2</v>
      </c>
      <c r="N130" s="105">
        <v>2</v>
      </c>
      <c r="O130" s="105">
        <v>1</v>
      </c>
      <c r="P130" s="105">
        <v>0</v>
      </c>
      <c r="Q130" s="105">
        <v>1</v>
      </c>
      <c r="R130" s="105">
        <v>1</v>
      </c>
    </row>
    <row r="131" spans="1:21" s="105" customFormat="1" x14ac:dyDescent="0.3">
      <c r="A131" s="104" t="s">
        <v>228</v>
      </c>
      <c r="B131" s="105" t="s">
        <v>208</v>
      </c>
      <c r="C131" s="135">
        <v>43096</v>
      </c>
      <c r="D131" s="106">
        <v>0.64583333333333337</v>
      </c>
      <c r="E131" s="105">
        <v>1</v>
      </c>
      <c r="F131" s="105" t="s">
        <v>789</v>
      </c>
      <c r="I131" s="105" t="s">
        <v>836</v>
      </c>
      <c r="J131" s="105">
        <v>3</v>
      </c>
      <c r="K131" s="105">
        <v>1</v>
      </c>
      <c r="L131" s="105">
        <v>2</v>
      </c>
      <c r="M131" s="105">
        <v>2</v>
      </c>
      <c r="N131" s="105">
        <v>2</v>
      </c>
      <c r="O131" s="105">
        <v>1</v>
      </c>
      <c r="P131" s="105">
        <v>0</v>
      </c>
      <c r="Q131" s="105">
        <v>1</v>
      </c>
      <c r="R131" s="105">
        <v>1</v>
      </c>
    </row>
    <row r="132" spans="1:21" s="105" customFormat="1" x14ac:dyDescent="0.3">
      <c r="A132" s="104" t="s">
        <v>228</v>
      </c>
      <c r="B132" s="105" t="s">
        <v>208</v>
      </c>
      <c r="C132" s="135">
        <v>43096</v>
      </c>
      <c r="D132" s="106">
        <v>0.64583333333333337</v>
      </c>
      <c r="E132" s="105">
        <v>1</v>
      </c>
      <c r="F132" s="105" t="s">
        <v>799</v>
      </c>
      <c r="I132" s="105" t="s">
        <v>836</v>
      </c>
      <c r="J132" s="105">
        <v>4</v>
      </c>
      <c r="K132" s="105">
        <v>1</v>
      </c>
      <c r="L132" s="105">
        <v>1</v>
      </c>
      <c r="M132" s="105">
        <v>2</v>
      </c>
      <c r="N132" s="105">
        <v>2</v>
      </c>
      <c r="O132" s="105">
        <v>1</v>
      </c>
      <c r="P132" s="105">
        <v>0</v>
      </c>
      <c r="Q132" s="105">
        <v>1</v>
      </c>
      <c r="R132" s="105">
        <v>1</v>
      </c>
    </row>
    <row r="133" spans="1:21" s="105" customFormat="1" x14ac:dyDescent="0.3">
      <c r="A133" s="104" t="s">
        <v>228</v>
      </c>
      <c r="B133" s="105" t="s">
        <v>208</v>
      </c>
      <c r="C133" s="135">
        <v>43096</v>
      </c>
      <c r="D133" s="106">
        <v>0.64583333333333337</v>
      </c>
      <c r="E133" s="105">
        <v>1</v>
      </c>
      <c r="F133" s="105" t="s">
        <v>799</v>
      </c>
      <c r="I133" s="105" t="s">
        <v>836</v>
      </c>
      <c r="J133" s="105">
        <v>1</v>
      </c>
      <c r="K133" s="105">
        <v>1</v>
      </c>
      <c r="L133" s="105">
        <v>1</v>
      </c>
      <c r="M133" s="105">
        <v>2</v>
      </c>
      <c r="N133" s="105">
        <v>2</v>
      </c>
      <c r="O133" s="105">
        <v>1</v>
      </c>
      <c r="P133" s="105">
        <v>0</v>
      </c>
      <c r="Q133" s="105">
        <v>1</v>
      </c>
      <c r="R133" s="105">
        <v>1</v>
      </c>
    </row>
    <row r="134" spans="1:21" s="105" customFormat="1" x14ac:dyDescent="0.3">
      <c r="A134" s="104" t="s">
        <v>228</v>
      </c>
      <c r="B134" s="105" t="s">
        <v>208</v>
      </c>
      <c r="C134" s="135">
        <v>43096</v>
      </c>
      <c r="D134" s="106">
        <v>0.64583333333333337</v>
      </c>
      <c r="E134" s="105">
        <v>1</v>
      </c>
      <c r="F134" s="105" t="s">
        <v>794</v>
      </c>
      <c r="I134" s="105" t="s">
        <v>836</v>
      </c>
      <c r="J134" s="105">
        <v>4</v>
      </c>
      <c r="K134" s="105">
        <v>1</v>
      </c>
      <c r="L134" s="105">
        <v>1</v>
      </c>
      <c r="M134" s="105">
        <v>2</v>
      </c>
      <c r="N134" s="105">
        <v>2</v>
      </c>
      <c r="O134" s="105">
        <v>1</v>
      </c>
      <c r="P134" s="105">
        <v>0</v>
      </c>
    </row>
    <row r="135" spans="1:21" s="105" customFormat="1" x14ac:dyDescent="0.3">
      <c r="A135" s="104" t="s">
        <v>228</v>
      </c>
      <c r="B135" s="105" t="s">
        <v>208</v>
      </c>
      <c r="C135" s="135">
        <v>43096</v>
      </c>
      <c r="D135" s="106">
        <v>0.64583333333333337</v>
      </c>
      <c r="E135" s="105">
        <v>3</v>
      </c>
      <c r="F135" s="105" t="s">
        <v>812</v>
      </c>
      <c r="G135" s="105" t="s">
        <v>231</v>
      </c>
      <c r="H135" s="105" t="s">
        <v>232</v>
      </c>
      <c r="I135" s="105" t="s">
        <v>836</v>
      </c>
      <c r="J135" s="105">
        <v>4</v>
      </c>
      <c r="K135" s="105">
        <v>1</v>
      </c>
      <c r="L135" s="105">
        <v>2</v>
      </c>
      <c r="M135" s="105">
        <v>2</v>
      </c>
      <c r="N135" s="105">
        <v>2</v>
      </c>
      <c r="O135" s="105">
        <v>1</v>
      </c>
      <c r="P135" s="105">
        <v>0</v>
      </c>
    </row>
    <row r="136" spans="1:21" s="105" customFormat="1" x14ac:dyDescent="0.3">
      <c r="A136" s="107">
        <v>17.8</v>
      </c>
      <c r="B136" s="107" t="s">
        <v>208</v>
      </c>
      <c r="C136" s="135">
        <v>42955</v>
      </c>
      <c r="D136" s="108">
        <v>0.39583333333333331</v>
      </c>
      <c r="E136" s="107">
        <v>3</v>
      </c>
      <c r="F136" s="105" t="s">
        <v>814</v>
      </c>
      <c r="G136" s="107" t="s">
        <v>233</v>
      </c>
      <c r="H136" s="107"/>
      <c r="I136" s="105" t="s">
        <v>837</v>
      </c>
      <c r="J136" s="107">
        <v>3</v>
      </c>
      <c r="K136" s="107">
        <v>1</v>
      </c>
      <c r="L136" s="107">
        <v>1</v>
      </c>
      <c r="M136" s="107">
        <v>1</v>
      </c>
      <c r="N136" s="107">
        <v>1</v>
      </c>
      <c r="O136" s="105">
        <v>1</v>
      </c>
      <c r="P136" s="105">
        <v>1</v>
      </c>
      <c r="Q136" s="107"/>
      <c r="R136" s="107"/>
      <c r="S136" s="107"/>
      <c r="T136" s="107"/>
      <c r="U136" s="107"/>
    </row>
    <row r="137" spans="1:21" s="105" customFormat="1" x14ac:dyDescent="0.3">
      <c r="A137" s="107">
        <v>17.8</v>
      </c>
      <c r="B137" s="107" t="s">
        <v>208</v>
      </c>
      <c r="C137" s="135">
        <v>42955</v>
      </c>
      <c r="D137" s="108">
        <v>0.40625</v>
      </c>
      <c r="E137" s="107">
        <v>3</v>
      </c>
      <c r="F137" s="105" t="s">
        <v>814</v>
      </c>
      <c r="G137" s="107" t="s">
        <v>233</v>
      </c>
      <c r="H137" s="107"/>
      <c r="I137" s="105" t="s">
        <v>837</v>
      </c>
      <c r="J137" s="107">
        <v>3</v>
      </c>
      <c r="K137" s="107">
        <v>1</v>
      </c>
      <c r="L137" s="107">
        <v>1</v>
      </c>
      <c r="M137" s="107">
        <v>1</v>
      </c>
      <c r="N137" s="107">
        <v>1</v>
      </c>
      <c r="O137" s="105">
        <v>1</v>
      </c>
      <c r="P137" s="105">
        <v>1</v>
      </c>
      <c r="Q137" s="107"/>
      <c r="R137" s="107"/>
      <c r="S137" s="107"/>
      <c r="T137" s="107"/>
      <c r="U137" s="107"/>
    </row>
    <row r="138" spans="1:21" s="105" customFormat="1" x14ac:dyDescent="0.3">
      <c r="A138" s="107">
        <v>17.8</v>
      </c>
      <c r="B138" s="107" t="s">
        <v>208</v>
      </c>
      <c r="C138" s="135">
        <v>42955</v>
      </c>
      <c r="D138" s="108">
        <v>0.39583333333333331</v>
      </c>
      <c r="E138" s="107">
        <v>1</v>
      </c>
      <c r="F138" s="105" t="s">
        <v>790</v>
      </c>
      <c r="G138" s="107"/>
      <c r="H138" s="107"/>
      <c r="I138" s="105" t="s">
        <v>837</v>
      </c>
      <c r="J138" s="107">
        <v>1</v>
      </c>
      <c r="K138" s="107">
        <v>1</v>
      </c>
      <c r="L138" s="107">
        <v>1</v>
      </c>
      <c r="M138" s="107">
        <v>1</v>
      </c>
      <c r="N138" s="107">
        <v>1</v>
      </c>
      <c r="O138" s="105">
        <v>1</v>
      </c>
      <c r="P138" s="105">
        <v>1</v>
      </c>
      <c r="Q138" s="107"/>
      <c r="R138" s="107"/>
      <c r="S138" s="107"/>
      <c r="T138" s="107"/>
      <c r="U138" s="107"/>
    </row>
    <row r="139" spans="1:21" s="105" customFormat="1" x14ac:dyDescent="0.3">
      <c r="A139" s="107">
        <v>17.8</v>
      </c>
      <c r="B139" s="107" t="s">
        <v>208</v>
      </c>
      <c r="C139" s="135">
        <v>42955</v>
      </c>
      <c r="D139" s="108">
        <v>0.39583333333333331</v>
      </c>
      <c r="E139" s="107">
        <v>1</v>
      </c>
      <c r="F139" s="105" t="s">
        <v>790</v>
      </c>
      <c r="G139" s="107"/>
      <c r="H139" s="107"/>
      <c r="I139" s="105" t="s">
        <v>837</v>
      </c>
      <c r="J139" s="107">
        <v>4</v>
      </c>
      <c r="K139" s="107">
        <v>1</v>
      </c>
      <c r="L139" s="107">
        <v>2</v>
      </c>
      <c r="M139" s="107">
        <v>1</v>
      </c>
      <c r="N139" s="107">
        <v>1</v>
      </c>
      <c r="O139" s="105">
        <v>1</v>
      </c>
      <c r="P139" s="105">
        <v>1</v>
      </c>
      <c r="Q139" s="107"/>
      <c r="R139" s="107"/>
      <c r="S139" s="107"/>
      <c r="T139" s="107"/>
      <c r="U139" s="107"/>
    </row>
    <row r="140" spans="1:21" s="105" customFormat="1" x14ac:dyDescent="0.3">
      <c r="A140" s="107">
        <v>17.8</v>
      </c>
      <c r="B140" s="107" t="s">
        <v>208</v>
      </c>
      <c r="C140" s="135">
        <v>42955</v>
      </c>
      <c r="D140" s="108">
        <v>0.39583333333333331</v>
      </c>
      <c r="E140" s="107">
        <v>1</v>
      </c>
      <c r="F140" s="105" t="s">
        <v>790</v>
      </c>
      <c r="G140" s="107"/>
      <c r="H140" s="107"/>
      <c r="I140" s="105" t="s">
        <v>837</v>
      </c>
      <c r="J140" s="107">
        <v>1</v>
      </c>
      <c r="K140" s="107">
        <v>1</v>
      </c>
      <c r="L140" s="107">
        <v>1</v>
      </c>
      <c r="M140" s="107">
        <v>1</v>
      </c>
      <c r="N140" s="107">
        <v>1</v>
      </c>
      <c r="O140" s="105">
        <v>1</v>
      </c>
      <c r="P140" s="105">
        <v>1</v>
      </c>
      <c r="Q140" s="107"/>
      <c r="R140" s="107"/>
      <c r="S140" s="107"/>
      <c r="T140" s="107"/>
      <c r="U140" s="107"/>
    </row>
    <row r="141" spans="1:21" s="105" customFormat="1" x14ac:dyDescent="0.3">
      <c r="A141" s="107">
        <v>17.8</v>
      </c>
      <c r="B141" s="107" t="s">
        <v>208</v>
      </c>
      <c r="C141" s="135">
        <v>42955</v>
      </c>
      <c r="D141" s="108">
        <v>0.39583333333333331</v>
      </c>
      <c r="E141" s="107">
        <v>3</v>
      </c>
      <c r="F141" s="105" t="s">
        <v>814</v>
      </c>
      <c r="G141" s="107" t="s">
        <v>233</v>
      </c>
      <c r="H141" s="107"/>
      <c r="I141" s="105" t="s">
        <v>837</v>
      </c>
      <c r="J141" s="107">
        <v>4</v>
      </c>
      <c r="K141" s="107">
        <v>1</v>
      </c>
      <c r="L141" s="107">
        <v>1</v>
      </c>
      <c r="M141" s="107">
        <v>2</v>
      </c>
      <c r="N141" s="107">
        <v>2</v>
      </c>
      <c r="O141" s="105">
        <v>1</v>
      </c>
      <c r="P141" s="105">
        <v>0</v>
      </c>
      <c r="Q141" s="107"/>
      <c r="R141" s="107"/>
      <c r="S141" s="107"/>
      <c r="T141" s="107"/>
      <c r="U141" s="107"/>
    </row>
    <row r="142" spans="1:21" s="105" customFormat="1" x14ac:dyDescent="0.3">
      <c r="A142" s="107">
        <v>17.8</v>
      </c>
      <c r="B142" s="107" t="s">
        <v>208</v>
      </c>
      <c r="C142" s="135">
        <v>42955</v>
      </c>
      <c r="D142" s="108">
        <v>0.40625</v>
      </c>
      <c r="E142" s="107">
        <v>3</v>
      </c>
      <c r="F142" s="105" t="s">
        <v>814</v>
      </c>
      <c r="G142" s="107" t="s">
        <v>233</v>
      </c>
      <c r="H142" s="107"/>
      <c r="I142" s="105" t="s">
        <v>837</v>
      </c>
      <c r="J142" s="107">
        <v>4</v>
      </c>
      <c r="K142" s="107">
        <v>1</v>
      </c>
      <c r="L142" s="107">
        <v>1</v>
      </c>
      <c r="M142" s="107">
        <v>2</v>
      </c>
      <c r="N142" s="107">
        <v>2</v>
      </c>
      <c r="O142" s="105">
        <v>1</v>
      </c>
      <c r="P142" s="105">
        <v>0</v>
      </c>
      <c r="Q142" s="107"/>
      <c r="R142" s="107"/>
      <c r="S142" s="107"/>
      <c r="T142" s="107"/>
      <c r="U142" s="107"/>
    </row>
    <row r="143" spans="1:21" s="105" customFormat="1" x14ac:dyDescent="0.3">
      <c r="A143" s="107">
        <v>17.8</v>
      </c>
      <c r="B143" s="107" t="s">
        <v>208</v>
      </c>
      <c r="C143" s="135">
        <v>42955</v>
      </c>
      <c r="D143" s="108">
        <v>0.39583333333333331</v>
      </c>
      <c r="E143" s="107">
        <v>1</v>
      </c>
      <c r="F143" s="105" t="s">
        <v>793</v>
      </c>
      <c r="G143" s="107"/>
      <c r="H143" s="107"/>
      <c r="I143" s="105" t="s">
        <v>837</v>
      </c>
      <c r="J143" s="107">
        <v>4</v>
      </c>
      <c r="K143" s="107">
        <v>1</v>
      </c>
      <c r="L143" s="107">
        <v>1</v>
      </c>
      <c r="M143" s="107">
        <v>2</v>
      </c>
      <c r="N143" s="107">
        <v>2</v>
      </c>
      <c r="O143" s="105">
        <v>1</v>
      </c>
      <c r="P143" s="105">
        <v>0</v>
      </c>
      <c r="Q143" s="107"/>
      <c r="R143" s="107"/>
      <c r="S143" s="107"/>
      <c r="T143" s="107"/>
      <c r="U143" s="107"/>
    </row>
    <row r="144" spans="1:21" s="105" customFormat="1" x14ac:dyDescent="0.3">
      <c r="A144" s="107">
        <v>17.8</v>
      </c>
      <c r="B144" s="107" t="s">
        <v>208</v>
      </c>
      <c r="C144" s="135">
        <v>42955</v>
      </c>
      <c r="D144" s="108">
        <v>0.39583333333333331</v>
      </c>
      <c r="E144" s="107">
        <v>1</v>
      </c>
      <c r="F144" s="105" t="s">
        <v>791</v>
      </c>
      <c r="G144" s="107"/>
      <c r="H144" s="107"/>
      <c r="I144" s="105" t="s">
        <v>837</v>
      </c>
      <c r="J144" s="107">
        <v>5</v>
      </c>
      <c r="K144" s="107">
        <v>1</v>
      </c>
      <c r="L144" s="107">
        <v>1</v>
      </c>
      <c r="M144" s="107">
        <v>2</v>
      </c>
      <c r="N144" s="107">
        <v>2</v>
      </c>
      <c r="O144" s="105">
        <v>1</v>
      </c>
      <c r="P144" s="105">
        <v>0</v>
      </c>
      <c r="Q144" s="107"/>
      <c r="R144" s="107"/>
      <c r="S144" s="107"/>
      <c r="T144" s="107"/>
      <c r="U144" s="107"/>
    </row>
    <row r="145" spans="1:21" s="105" customFormat="1" x14ac:dyDescent="0.3">
      <c r="A145" s="107">
        <v>17.8</v>
      </c>
      <c r="B145" s="107" t="s">
        <v>208</v>
      </c>
      <c r="C145" s="135">
        <v>42955</v>
      </c>
      <c r="D145" s="108">
        <v>0.39583333333333331</v>
      </c>
      <c r="E145" s="107">
        <v>1</v>
      </c>
      <c r="F145" s="105" t="s">
        <v>791</v>
      </c>
      <c r="G145" s="107"/>
      <c r="H145" s="107"/>
      <c r="I145" s="105" t="s">
        <v>837</v>
      </c>
      <c r="J145" s="107">
        <v>4</v>
      </c>
      <c r="K145" s="107">
        <v>1</v>
      </c>
      <c r="L145" s="107">
        <v>1</v>
      </c>
      <c r="M145" s="107">
        <v>2</v>
      </c>
      <c r="N145" s="107">
        <v>2</v>
      </c>
      <c r="O145" s="105">
        <v>1</v>
      </c>
      <c r="P145" s="105">
        <v>0</v>
      </c>
      <c r="Q145" s="107"/>
      <c r="R145" s="107"/>
      <c r="S145" s="107"/>
      <c r="T145" s="107"/>
      <c r="U145" s="107"/>
    </row>
    <row r="146" spans="1:21" s="105" customFormat="1" x14ac:dyDescent="0.3">
      <c r="A146" s="107">
        <v>17.8</v>
      </c>
      <c r="B146" s="107" t="s">
        <v>208</v>
      </c>
      <c r="C146" s="135">
        <v>42955</v>
      </c>
      <c r="D146" s="108">
        <v>0.39583333333333331</v>
      </c>
      <c r="E146" s="107">
        <v>1</v>
      </c>
      <c r="F146" s="105" t="s">
        <v>792</v>
      </c>
      <c r="G146" s="107"/>
      <c r="H146" s="107"/>
      <c r="I146" s="105" t="s">
        <v>837</v>
      </c>
      <c r="J146" s="107">
        <v>1</v>
      </c>
      <c r="K146" s="107">
        <v>1</v>
      </c>
      <c r="L146" s="107">
        <v>1</v>
      </c>
      <c r="M146" s="107">
        <v>2</v>
      </c>
      <c r="N146" s="107">
        <v>2</v>
      </c>
      <c r="O146" s="105">
        <v>1</v>
      </c>
      <c r="P146" s="105">
        <v>0</v>
      </c>
      <c r="Q146" s="107">
        <v>1</v>
      </c>
      <c r="R146" s="107">
        <v>1</v>
      </c>
      <c r="S146" s="107"/>
      <c r="T146" s="107"/>
      <c r="U146" s="107"/>
    </row>
    <row r="147" spans="1:21" s="105" customFormat="1" x14ac:dyDescent="0.3">
      <c r="A147" s="107">
        <v>17.8</v>
      </c>
      <c r="B147" s="107" t="s">
        <v>208</v>
      </c>
      <c r="C147" s="135">
        <v>42955</v>
      </c>
      <c r="D147" s="108">
        <v>0.39583333333333331</v>
      </c>
      <c r="E147" s="107">
        <v>1</v>
      </c>
      <c r="F147" s="105" t="s">
        <v>792</v>
      </c>
      <c r="G147" s="107"/>
      <c r="H147" s="107"/>
      <c r="I147" s="105" t="s">
        <v>837</v>
      </c>
      <c r="J147" s="107">
        <v>1</v>
      </c>
      <c r="K147" s="107">
        <v>1</v>
      </c>
      <c r="L147" s="107">
        <v>1</v>
      </c>
      <c r="M147" s="107">
        <v>2</v>
      </c>
      <c r="N147" s="107">
        <v>2</v>
      </c>
      <c r="O147" s="105">
        <v>1</v>
      </c>
      <c r="P147" s="105">
        <v>0</v>
      </c>
      <c r="Q147" s="107">
        <v>1</v>
      </c>
      <c r="R147" s="107">
        <v>1</v>
      </c>
      <c r="S147" s="107"/>
      <c r="T147" s="107"/>
      <c r="U147" s="107"/>
    </row>
    <row r="148" spans="1:21" s="105" customFormat="1" x14ac:dyDescent="0.3">
      <c r="A148" s="107">
        <v>17.8</v>
      </c>
      <c r="B148" s="107" t="s">
        <v>208</v>
      </c>
      <c r="C148" s="135">
        <v>42955</v>
      </c>
      <c r="D148" s="108">
        <v>0.40625</v>
      </c>
      <c r="E148" s="107">
        <v>1</v>
      </c>
      <c r="F148" s="105" t="s">
        <v>792</v>
      </c>
      <c r="G148" s="107"/>
      <c r="H148" s="107"/>
      <c r="I148" s="105" t="s">
        <v>837</v>
      </c>
      <c r="J148" s="107">
        <v>1</v>
      </c>
      <c r="K148" s="107">
        <v>1</v>
      </c>
      <c r="L148" s="107">
        <v>1</v>
      </c>
      <c r="M148" s="107">
        <v>2</v>
      </c>
      <c r="N148" s="107">
        <v>2</v>
      </c>
      <c r="O148" s="105">
        <v>1</v>
      </c>
      <c r="P148" s="105">
        <v>0</v>
      </c>
      <c r="Q148" s="107">
        <v>1</v>
      </c>
      <c r="R148" s="107">
        <v>1</v>
      </c>
      <c r="S148" s="107"/>
      <c r="T148" s="107"/>
      <c r="U148" s="107"/>
    </row>
    <row r="149" spans="1:21" s="105" customFormat="1" x14ac:dyDescent="0.3">
      <c r="A149" s="107">
        <v>17.8</v>
      </c>
      <c r="B149" s="107" t="s">
        <v>208</v>
      </c>
      <c r="C149" s="135">
        <v>42957</v>
      </c>
      <c r="D149" s="108">
        <v>0.43402777777777773</v>
      </c>
      <c r="E149" s="107">
        <v>1</v>
      </c>
      <c r="F149" s="105" t="s">
        <v>795</v>
      </c>
      <c r="G149" s="107"/>
      <c r="H149" s="107"/>
      <c r="I149" s="105" t="s">
        <v>837</v>
      </c>
      <c r="J149" s="107">
        <v>1</v>
      </c>
      <c r="K149" s="107">
        <v>1</v>
      </c>
      <c r="L149" s="107">
        <v>1</v>
      </c>
      <c r="M149" s="107">
        <v>2</v>
      </c>
      <c r="N149" s="107">
        <v>2</v>
      </c>
      <c r="O149" s="105">
        <v>1</v>
      </c>
      <c r="P149" s="105">
        <v>0</v>
      </c>
      <c r="Q149" s="107">
        <v>1</v>
      </c>
      <c r="R149" s="107">
        <v>1</v>
      </c>
      <c r="S149" s="107"/>
      <c r="T149" s="107"/>
      <c r="U149" s="107"/>
    </row>
    <row r="150" spans="1:21" s="105" customFormat="1" x14ac:dyDescent="0.3">
      <c r="A150" s="107">
        <v>17.8</v>
      </c>
      <c r="B150" s="107" t="s">
        <v>208</v>
      </c>
      <c r="C150" s="135">
        <v>42957</v>
      </c>
      <c r="D150" s="108">
        <v>0.43402777777777773</v>
      </c>
      <c r="E150" s="107">
        <v>1</v>
      </c>
      <c r="F150" s="105" t="s">
        <v>795</v>
      </c>
      <c r="G150" s="107"/>
      <c r="H150" s="107"/>
      <c r="I150" s="105" t="s">
        <v>837</v>
      </c>
      <c r="J150" s="107">
        <v>1</v>
      </c>
      <c r="K150" s="107">
        <v>1</v>
      </c>
      <c r="L150" s="107">
        <v>1</v>
      </c>
      <c r="M150" s="107">
        <v>2</v>
      </c>
      <c r="N150" s="107">
        <v>2</v>
      </c>
      <c r="O150" s="105">
        <v>1</v>
      </c>
      <c r="P150" s="105">
        <v>0</v>
      </c>
      <c r="Q150" s="107">
        <v>1</v>
      </c>
      <c r="R150" s="107">
        <v>1</v>
      </c>
      <c r="S150" s="107"/>
      <c r="T150" s="107"/>
      <c r="U150" s="107"/>
    </row>
    <row r="151" spans="1:21" s="105" customFormat="1" x14ac:dyDescent="0.3">
      <c r="A151" s="107">
        <v>17.8</v>
      </c>
      <c r="B151" s="107" t="s">
        <v>208</v>
      </c>
      <c r="C151" s="135">
        <v>42957</v>
      </c>
      <c r="D151" s="108">
        <v>0.43402777777777773</v>
      </c>
      <c r="E151" s="107">
        <v>1</v>
      </c>
      <c r="F151" s="105" t="s">
        <v>795</v>
      </c>
      <c r="G151" s="107"/>
      <c r="H151" s="107"/>
      <c r="I151" s="105" t="s">
        <v>837</v>
      </c>
      <c r="J151" s="107">
        <v>4</v>
      </c>
      <c r="K151" s="107">
        <v>1</v>
      </c>
      <c r="L151" s="107">
        <v>1</v>
      </c>
      <c r="M151" s="107">
        <v>2</v>
      </c>
      <c r="N151" s="107">
        <v>2</v>
      </c>
      <c r="O151" s="105">
        <v>1</v>
      </c>
      <c r="P151" s="105">
        <v>0</v>
      </c>
      <c r="Q151" s="107">
        <v>1</v>
      </c>
      <c r="R151" s="107">
        <v>1</v>
      </c>
      <c r="S151" s="107"/>
      <c r="T151" s="107"/>
      <c r="U151" s="107"/>
    </row>
    <row r="152" spans="1:21" s="105" customFormat="1" x14ac:dyDescent="0.3">
      <c r="A152" s="107">
        <v>17.8</v>
      </c>
      <c r="B152" s="107" t="s">
        <v>208</v>
      </c>
      <c r="C152" s="135">
        <v>42957</v>
      </c>
      <c r="D152" s="108">
        <v>0.43402777777777773</v>
      </c>
      <c r="E152" s="107">
        <v>1</v>
      </c>
      <c r="F152" s="105" t="s">
        <v>815</v>
      </c>
      <c r="G152" s="107"/>
      <c r="H152" s="107"/>
      <c r="I152" s="105" t="s">
        <v>837</v>
      </c>
      <c r="J152" s="107">
        <v>3</v>
      </c>
      <c r="K152" s="107">
        <v>1</v>
      </c>
      <c r="L152" s="107">
        <v>1</v>
      </c>
      <c r="M152" s="107">
        <v>2</v>
      </c>
      <c r="N152" s="107">
        <v>2</v>
      </c>
      <c r="O152" s="105">
        <v>1</v>
      </c>
      <c r="P152" s="105">
        <v>0</v>
      </c>
      <c r="Q152" s="107">
        <v>1</v>
      </c>
      <c r="R152" s="107">
        <v>1</v>
      </c>
      <c r="S152" s="107"/>
      <c r="T152" s="107"/>
      <c r="U152" s="107"/>
    </row>
    <row r="153" spans="1:21" s="105" customFormat="1" x14ac:dyDescent="0.3">
      <c r="A153" s="107">
        <v>17.8</v>
      </c>
      <c r="B153" s="107" t="s">
        <v>208</v>
      </c>
      <c r="C153" s="135">
        <v>42957</v>
      </c>
      <c r="D153" s="108">
        <v>0.43402777777777773</v>
      </c>
      <c r="E153" s="107">
        <v>1</v>
      </c>
      <c r="F153" s="105" t="s">
        <v>815</v>
      </c>
      <c r="G153" s="107"/>
      <c r="H153" s="107"/>
      <c r="I153" s="105" t="s">
        <v>837</v>
      </c>
      <c r="J153" s="107">
        <v>4</v>
      </c>
      <c r="K153" s="107">
        <v>1</v>
      </c>
      <c r="L153" s="107">
        <v>1</v>
      </c>
      <c r="M153" s="107">
        <v>2</v>
      </c>
      <c r="N153" s="107">
        <v>2</v>
      </c>
      <c r="O153" s="105">
        <v>1</v>
      </c>
      <c r="P153" s="105">
        <v>0</v>
      </c>
      <c r="Q153" s="107">
        <v>1</v>
      </c>
      <c r="R153" s="107">
        <v>1</v>
      </c>
      <c r="S153" s="107"/>
      <c r="T153" s="107"/>
      <c r="U153" s="107"/>
    </row>
    <row r="154" spans="1:21" s="105" customFormat="1" x14ac:dyDescent="0.3">
      <c r="A154" s="107">
        <v>17.8</v>
      </c>
      <c r="B154" s="107" t="s">
        <v>208</v>
      </c>
      <c r="C154" s="135">
        <v>42957</v>
      </c>
      <c r="D154" s="108">
        <v>0.43402777777777773</v>
      </c>
      <c r="E154" s="107">
        <v>1</v>
      </c>
      <c r="F154" s="105" t="s">
        <v>796</v>
      </c>
      <c r="G154" s="107"/>
      <c r="H154" s="107"/>
      <c r="I154" s="105" t="s">
        <v>837</v>
      </c>
      <c r="J154" s="107">
        <v>4</v>
      </c>
      <c r="K154" s="107">
        <v>1</v>
      </c>
      <c r="L154" s="107">
        <v>1</v>
      </c>
      <c r="M154" s="107">
        <v>2</v>
      </c>
      <c r="N154" s="107">
        <v>2</v>
      </c>
      <c r="O154" s="105">
        <v>1</v>
      </c>
      <c r="P154" s="105">
        <v>0</v>
      </c>
      <c r="Q154" s="107">
        <v>1</v>
      </c>
      <c r="R154" s="107">
        <v>1</v>
      </c>
      <c r="S154" s="107"/>
      <c r="T154" s="107"/>
      <c r="U154" s="107"/>
    </row>
    <row r="155" spans="1:21" s="105" customFormat="1" x14ac:dyDescent="0.3">
      <c r="A155" s="107">
        <v>17.8</v>
      </c>
      <c r="B155" s="107" t="s">
        <v>208</v>
      </c>
      <c r="C155" s="135">
        <v>42957</v>
      </c>
      <c r="D155" s="108">
        <v>0.43402777777777773</v>
      </c>
      <c r="E155" s="107">
        <v>1</v>
      </c>
      <c r="F155" s="105" t="s">
        <v>796</v>
      </c>
      <c r="G155" s="107"/>
      <c r="H155" s="107"/>
      <c r="I155" s="105" t="s">
        <v>837</v>
      </c>
      <c r="J155" s="107">
        <v>5</v>
      </c>
      <c r="K155" s="107">
        <v>1</v>
      </c>
      <c r="L155" s="107">
        <v>1</v>
      </c>
      <c r="M155" s="107">
        <v>2</v>
      </c>
      <c r="N155" s="107">
        <v>2</v>
      </c>
      <c r="O155" s="105">
        <v>1</v>
      </c>
      <c r="P155" s="105">
        <v>0</v>
      </c>
      <c r="Q155" s="107">
        <v>1</v>
      </c>
      <c r="R155" s="107">
        <v>1</v>
      </c>
      <c r="S155" s="107"/>
      <c r="T155" s="107"/>
      <c r="U155" s="107"/>
    </row>
    <row r="156" spans="1:21" s="105" customFormat="1" x14ac:dyDescent="0.3">
      <c r="A156" s="107">
        <v>17.8</v>
      </c>
      <c r="B156" s="107" t="s">
        <v>208</v>
      </c>
      <c r="C156" s="135">
        <v>42957</v>
      </c>
      <c r="D156" s="108">
        <v>0.43402777777777773</v>
      </c>
      <c r="E156" s="107">
        <v>1</v>
      </c>
      <c r="F156" s="105" t="s">
        <v>796</v>
      </c>
      <c r="G156" s="107"/>
      <c r="H156" s="107"/>
      <c r="I156" s="105" t="s">
        <v>837</v>
      </c>
      <c r="J156" s="107">
        <v>1</v>
      </c>
      <c r="K156" s="107">
        <v>1</v>
      </c>
      <c r="L156" s="107">
        <v>1</v>
      </c>
      <c r="M156" s="107">
        <v>2</v>
      </c>
      <c r="N156" s="107">
        <v>2</v>
      </c>
      <c r="O156" s="105">
        <v>1</v>
      </c>
      <c r="P156" s="105">
        <v>0</v>
      </c>
      <c r="Q156" s="107"/>
      <c r="R156" s="107"/>
      <c r="S156" s="107"/>
      <c r="T156" s="107"/>
      <c r="U156" s="107"/>
    </row>
    <row r="157" spans="1:21" s="105" customFormat="1" x14ac:dyDescent="0.3">
      <c r="A157" s="107">
        <v>17.8</v>
      </c>
      <c r="B157" s="107" t="s">
        <v>208</v>
      </c>
      <c r="C157" s="135">
        <v>42957</v>
      </c>
      <c r="D157" s="108">
        <v>0.43402777777777773</v>
      </c>
      <c r="E157" s="107">
        <v>1</v>
      </c>
      <c r="F157" s="105" t="s">
        <v>796</v>
      </c>
      <c r="G157" s="107"/>
      <c r="H157" s="107"/>
      <c r="I157" s="105" t="s">
        <v>837</v>
      </c>
      <c r="J157" s="107">
        <v>5</v>
      </c>
      <c r="K157" s="107">
        <v>1</v>
      </c>
      <c r="L157" s="107">
        <v>1</v>
      </c>
      <c r="M157" s="107">
        <v>2</v>
      </c>
      <c r="N157" s="107">
        <v>2</v>
      </c>
      <c r="O157" s="105">
        <v>1</v>
      </c>
      <c r="P157" s="105">
        <v>0</v>
      </c>
      <c r="Q157" s="107"/>
      <c r="R157" s="107"/>
      <c r="S157" s="107"/>
      <c r="T157" s="107"/>
      <c r="U157" s="107"/>
    </row>
    <row r="158" spans="1:21" s="105" customFormat="1" x14ac:dyDescent="0.3">
      <c r="A158" s="107">
        <v>17.8</v>
      </c>
      <c r="B158" s="107" t="s">
        <v>208</v>
      </c>
      <c r="C158" s="135">
        <v>42957</v>
      </c>
      <c r="D158" s="108">
        <v>0.43402777777777773</v>
      </c>
      <c r="E158" s="107">
        <v>1</v>
      </c>
      <c r="F158" s="105" t="s">
        <v>796</v>
      </c>
      <c r="G158" s="107"/>
      <c r="H158" s="107"/>
      <c r="I158" s="105" t="s">
        <v>837</v>
      </c>
      <c r="J158" s="107">
        <v>5</v>
      </c>
      <c r="K158" s="107">
        <v>1</v>
      </c>
      <c r="L158" s="107">
        <v>1</v>
      </c>
      <c r="M158" s="107">
        <v>2</v>
      </c>
      <c r="N158" s="107">
        <v>2</v>
      </c>
      <c r="O158" s="105">
        <v>1</v>
      </c>
      <c r="P158" s="105">
        <v>0</v>
      </c>
      <c r="Q158" s="107"/>
      <c r="R158" s="107"/>
      <c r="S158" s="107"/>
      <c r="T158" s="107"/>
      <c r="U158" s="107"/>
    </row>
    <row r="159" spans="1:21" s="105" customFormat="1" x14ac:dyDescent="0.3">
      <c r="A159" s="107">
        <v>17.8</v>
      </c>
      <c r="B159" s="107" t="s">
        <v>208</v>
      </c>
      <c r="C159" s="135">
        <v>42957</v>
      </c>
      <c r="D159" s="108">
        <v>0.43402777777777773</v>
      </c>
      <c r="E159" s="107">
        <v>1</v>
      </c>
      <c r="F159" s="105" t="s">
        <v>796</v>
      </c>
      <c r="G159" s="107"/>
      <c r="H159" s="107"/>
      <c r="I159" s="105" t="s">
        <v>837</v>
      </c>
      <c r="J159" s="107">
        <v>4</v>
      </c>
      <c r="K159" s="107">
        <v>1</v>
      </c>
      <c r="L159" s="107">
        <v>1</v>
      </c>
      <c r="M159" s="107">
        <v>2</v>
      </c>
      <c r="N159" s="107">
        <v>2</v>
      </c>
      <c r="O159" s="105">
        <v>1</v>
      </c>
      <c r="P159" s="105">
        <v>0</v>
      </c>
      <c r="Q159" s="107"/>
      <c r="R159" s="107"/>
      <c r="S159" s="107"/>
      <c r="T159" s="107"/>
      <c r="U159" s="107"/>
    </row>
    <row r="160" spans="1:21" s="105" customFormat="1" x14ac:dyDescent="0.3">
      <c r="A160" s="104" t="s">
        <v>234</v>
      </c>
      <c r="B160" s="112" t="s">
        <v>235</v>
      </c>
      <c r="C160" s="135">
        <v>43119</v>
      </c>
      <c r="D160" s="106">
        <v>0.625</v>
      </c>
      <c r="E160" s="105">
        <v>1</v>
      </c>
      <c r="F160" s="105" t="s">
        <v>816</v>
      </c>
      <c r="H160" s="105" t="s">
        <v>236</v>
      </c>
      <c r="I160" s="105" t="s">
        <v>836</v>
      </c>
      <c r="J160" s="105">
        <v>3</v>
      </c>
      <c r="K160" s="105">
        <v>1</v>
      </c>
      <c r="L160" s="105">
        <v>1</v>
      </c>
      <c r="M160" s="105">
        <v>1</v>
      </c>
      <c r="N160" s="105">
        <v>1</v>
      </c>
      <c r="O160" s="105">
        <v>1</v>
      </c>
      <c r="P160" s="105">
        <v>1</v>
      </c>
      <c r="Q160" s="105">
        <v>1</v>
      </c>
      <c r="R160" s="105">
        <v>1</v>
      </c>
    </row>
    <row r="161" spans="1:20" s="105" customFormat="1" x14ac:dyDescent="0.3">
      <c r="A161" s="104" t="s">
        <v>234</v>
      </c>
      <c r="B161" s="112" t="s">
        <v>208</v>
      </c>
      <c r="C161" s="135">
        <v>43119</v>
      </c>
      <c r="D161" s="106">
        <v>0.625</v>
      </c>
      <c r="E161" s="105">
        <v>1</v>
      </c>
      <c r="F161" s="105" t="s">
        <v>816</v>
      </c>
      <c r="H161" s="105" t="s">
        <v>237</v>
      </c>
      <c r="I161" s="105" t="s">
        <v>836</v>
      </c>
      <c r="J161" s="105">
        <v>3</v>
      </c>
      <c r="K161" s="105">
        <v>1</v>
      </c>
      <c r="L161" s="105">
        <v>2</v>
      </c>
      <c r="M161" s="105">
        <v>1</v>
      </c>
      <c r="N161" s="105">
        <v>1</v>
      </c>
      <c r="O161" s="105">
        <v>1</v>
      </c>
      <c r="P161" s="105">
        <v>1</v>
      </c>
      <c r="Q161" s="105">
        <v>1</v>
      </c>
      <c r="R161" s="105">
        <v>1</v>
      </c>
    </row>
    <row r="162" spans="1:20" s="105" customFormat="1" x14ac:dyDescent="0.3">
      <c r="A162" s="104" t="s">
        <v>234</v>
      </c>
      <c r="B162" s="112" t="s">
        <v>208</v>
      </c>
      <c r="C162" s="135">
        <v>43125</v>
      </c>
      <c r="D162" s="106">
        <v>0.60416666666666663</v>
      </c>
      <c r="E162" s="109">
        <v>1</v>
      </c>
      <c r="F162" s="105" t="s">
        <v>800</v>
      </c>
      <c r="H162" s="105" t="s">
        <v>238</v>
      </c>
      <c r="I162" s="105" t="s">
        <v>838</v>
      </c>
      <c r="J162" s="105">
        <v>5</v>
      </c>
      <c r="K162" s="105">
        <v>1</v>
      </c>
      <c r="L162" s="105">
        <v>2</v>
      </c>
      <c r="M162" s="105">
        <v>2</v>
      </c>
      <c r="N162" s="105">
        <v>2</v>
      </c>
      <c r="O162" s="105">
        <v>1</v>
      </c>
      <c r="P162" s="105">
        <v>0</v>
      </c>
      <c r="Q162" s="105">
        <v>1</v>
      </c>
      <c r="R162" s="105">
        <v>1</v>
      </c>
    </row>
    <row r="163" spans="1:20" s="105" customFormat="1" x14ac:dyDescent="0.3">
      <c r="A163" s="104" t="s">
        <v>234</v>
      </c>
      <c r="B163" s="112" t="s">
        <v>235</v>
      </c>
      <c r="C163" s="135">
        <v>43125</v>
      </c>
      <c r="D163" s="106">
        <v>0.60416666666666663</v>
      </c>
      <c r="E163" s="105">
        <v>1</v>
      </c>
      <c r="F163" s="105" t="s">
        <v>804</v>
      </c>
      <c r="H163" s="105" t="s">
        <v>239</v>
      </c>
      <c r="I163" s="105" t="s">
        <v>838</v>
      </c>
      <c r="J163" s="105">
        <v>5</v>
      </c>
      <c r="K163" s="105">
        <v>1</v>
      </c>
      <c r="L163" s="105">
        <v>2</v>
      </c>
      <c r="M163" s="105">
        <v>1</v>
      </c>
      <c r="N163" s="105">
        <v>1</v>
      </c>
      <c r="O163" s="105">
        <v>1</v>
      </c>
      <c r="P163" s="105">
        <v>1</v>
      </c>
      <c r="Q163" s="105">
        <v>1</v>
      </c>
      <c r="R163" s="105">
        <v>0</v>
      </c>
    </row>
    <row r="164" spans="1:20" s="105" customFormat="1" x14ac:dyDescent="0.3">
      <c r="A164" s="104" t="s">
        <v>234</v>
      </c>
      <c r="B164" s="112" t="s">
        <v>235</v>
      </c>
      <c r="C164" s="135">
        <v>43112</v>
      </c>
      <c r="D164" s="110">
        <v>0.66666666666666663</v>
      </c>
      <c r="E164" s="111">
        <v>1</v>
      </c>
      <c r="F164" s="105" t="s">
        <v>810</v>
      </c>
      <c r="G164" s="111"/>
      <c r="H164" s="111"/>
      <c r="I164" s="105" t="s">
        <v>836</v>
      </c>
      <c r="J164" s="111">
        <v>4</v>
      </c>
      <c r="K164" s="111">
        <v>1</v>
      </c>
      <c r="L164" s="111">
        <v>2</v>
      </c>
      <c r="M164" s="111">
        <v>1</v>
      </c>
      <c r="N164" s="111">
        <v>1</v>
      </c>
      <c r="O164" s="111">
        <v>1</v>
      </c>
      <c r="P164" s="111">
        <v>1</v>
      </c>
      <c r="Q164" s="111">
        <v>1</v>
      </c>
      <c r="R164" s="111">
        <v>1</v>
      </c>
    </row>
    <row r="165" spans="1:20" s="105" customFormat="1" x14ac:dyDescent="0.3">
      <c r="A165" s="104" t="s">
        <v>234</v>
      </c>
      <c r="B165" s="112" t="s">
        <v>208</v>
      </c>
      <c r="C165" s="135">
        <v>43111</v>
      </c>
      <c r="D165" s="106">
        <v>0.45833333333333331</v>
      </c>
      <c r="E165" s="105">
        <v>1</v>
      </c>
      <c r="F165" s="105" t="s">
        <v>810</v>
      </c>
      <c r="I165" s="105" t="s">
        <v>836</v>
      </c>
      <c r="J165" s="105">
        <v>4</v>
      </c>
      <c r="K165" s="105">
        <v>1</v>
      </c>
      <c r="L165" s="105">
        <v>1</v>
      </c>
      <c r="M165" s="105">
        <v>1</v>
      </c>
      <c r="N165" s="105">
        <v>1</v>
      </c>
      <c r="O165" s="105">
        <v>1</v>
      </c>
      <c r="P165" s="105">
        <v>1</v>
      </c>
      <c r="Q165" s="105">
        <v>1</v>
      </c>
      <c r="R165" s="105">
        <v>1</v>
      </c>
    </row>
    <row r="166" spans="1:20" s="105" customFormat="1" x14ac:dyDescent="0.3">
      <c r="A166" s="104" t="s">
        <v>234</v>
      </c>
      <c r="B166" s="112" t="s">
        <v>235</v>
      </c>
      <c r="C166" s="135">
        <v>43111</v>
      </c>
      <c r="D166" s="106">
        <v>0.45833333333333331</v>
      </c>
      <c r="E166" s="105">
        <v>1</v>
      </c>
      <c r="F166" s="105" t="s">
        <v>810</v>
      </c>
      <c r="I166" s="105" t="s">
        <v>836</v>
      </c>
      <c r="J166" s="105">
        <v>4</v>
      </c>
      <c r="K166" s="105">
        <v>1</v>
      </c>
      <c r="L166" s="105">
        <v>1</v>
      </c>
      <c r="M166" s="105">
        <v>1</v>
      </c>
      <c r="N166" s="105">
        <v>1</v>
      </c>
      <c r="O166" s="105">
        <v>1</v>
      </c>
      <c r="P166" s="105">
        <v>1</v>
      </c>
      <c r="Q166" s="105">
        <v>1</v>
      </c>
      <c r="R166" s="105">
        <v>1</v>
      </c>
    </row>
    <row r="167" spans="1:20" s="105" customFormat="1" x14ac:dyDescent="0.3">
      <c r="A167" s="104" t="s">
        <v>234</v>
      </c>
      <c r="B167" s="112" t="s">
        <v>235</v>
      </c>
      <c r="C167" s="135">
        <v>43125</v>
      </c>
      <c r="D167" s="106">
        <v>0.60416666666666663</v>
      </c>
      <c r="E167" s="109">
        <v>1</v>
      </c>
      <c r="F167" s="105" t="s">
        <v>817</v>
      </c>
      <c r="I167" s="105" t="s">
        <v>838</v>
      </c>
      <c r="J167" s="105">
        <v>4</v>
      </c>
      <c r="K167" s="105">
        <v>1</v>
      </c>
      <c r="L167" s="105">
        <v>2</v>
      </c>
      <c r="M167" s="105">
        <v>1</v>
      </c>
      <c r="N167" s="105">
        <v>1</v>
      </c>
      <c r="O167" s="105">
        <v>1</v>
      </c>
      <c r="P167" s="105">
        <v>1</v>
      </c>
      <c r="Q167" s="105">
        <v>1</v>
      </c>
      <c r="R167" s="105">
        <v>1</v>
      </c>
      <c r="T167" s="113"/>
    </row>
    <row r="168" spans="1:20" s="105" customFormat="1" x14ac:dyDescent="0.3">
      <c r="A168" s="104" t="s">
        <v>234</v>
      </c>
      <c r="B168" s="112" t="s">
        <v>235</v>
      </c>
      <c r="C168" s="135">
        <v>43125</v>
      </c>
      <c r="D168" s="106">
        <v>0.60416666666666663</v>
      </c>
      <c r="E168" s="105">
        <v>1</v>
      </c>
      <c r="F168" s="105" t="s">
        <v>817</v>
      </c>
      <c r="I168" s="105" t="s">
        <v>838</v>
      </c>
      <c r="J168" s="105">
        <v>4</v>
      </c>
      <c r="K168" s="105">
        <v>1</v>
      </c>
      <c r="L168" s="105">
        <v>2</v>
      </c>
      <c r="M168" s="105">
        <v>1</v>
      </c>
      <c r="N168" s="105">
        <v>1</v>
      </c>
      <c r="O168" s="105">
        <v>1</v>
      </c>
      <c r="P168" s="105">
        <v>1</v>
      </c>
      <c r="Q168" s="105">
        <v>1</v>
      </c>
      <c r="R168" s="105">
        <v>1</v>
      </c>
      <c r="T168" s="113"/>
    </row>
    <row r="169" spans="1:20" s="105" customFormat="1" x14ac:dyDescent="0.3">
      <c r="A169" s="104" t="s">
        <v>234</v>
      </c>
      <c r="B169" s="112" t="s">
        <v>235</v>
      </c>
      <c r="C169" s="135">
        <v>43119</v>
      </c>
      <c r="D169" s="106">
        <v>0.625</v>
      </c>
      <c r="E169" s="105">
        <v>1</v>
      </c>
      <c r="F169" s="105" t="s">
        <v>808</v>
      </c>
      <c r="I169" s="105" t="s">
        <v>836</v>
      </c>
      <c r="J169" s="105">
        <v>1</v>
      </c>
      <c r="K169" s="105">
        <v>1</v>
      </c>
      <c r="L169" s="105">
        <v>2</v>
      </c>
      <c r="M169" s="105">
        <v>1</v>
      </c>
      <c r="N169" s="105">
        <v>1</v>
      </c>
      <c r="O169" s="105">
        <v>1</v>
      </c>
      <c r="P169" s="105">
        <v>1</v>
      </c>
      <c r="Q169" s="105">
        <v>1</v>
      </c>
      <c r="R169" s="105">
        <v>1</v>
      </c>
      <c r="T169" s="113"/>
    </row>
    <row r="170" spans="1:20" s="105" customFormat="1" x14ac:dyDescent="0.3">
      <c r="A170" s="104" t="s">
        <v>234</v>
      </c>
      <c r="B170" s="112" t="s">
        <v>208</v>
      </c>
      <c r="C170" s="135">
        <v>43119</v>
      </c>
      <c r="D170" s="106">
        <v>0.625</v>
      </c>
      <c r="E170" s="105">
        <v>1</v>
      </c>
      <c r="F170" s="105" t="s">
        <v>808</v>
      </c>
      <c r="I170" s="105" t="s">
        <v>836</v>
      </c>
      <c r="J170" s="105">
        <v>4</v>
      </c>
      <c r="K170" s="105">
        <v>1</v>
      </c>
      <c r="L170" s="105">
        <v>2</v>
      </c>
      <c r="M170" s="105">
        <v>1</v>
      </c>
      <c r="N170" s="105">
        <v>1</v>
      </c>
      <c r="O170" s="105">
        <v>1</v>
      </c>
      <c r="P170" s="105">
        <v>1</v>
      </c>
      <c r="Q170" s="105">
        <v>1</v>
      </c>
      <c r="R170" s="105">
        <v>1</v>
      </c>
      <c r="T170" s="113"/>
    </row>
    <row r="171" spans="1:20" s="105" customFormat="1" x14ac:dyDescent="0.3">
      <c r="A171" s="104" t="s">
        <v>234</v>
      </c>
      <c r="B171" s="112" t="s">
        <v>235</v>
      </c>
      <c r="C171" s="135">
        <v>43125</v>
      </c>
      <c r="D171" s="106">
        <v>0.60416666666666663</v>
      </c>
      <c r="E171" s="109">
        <v>1</v>
      </c>
      <c r="F171" s="105" t="s">
        <v>800</v>
      </c>
      <c r="I171" s="105" t="s">
        <v>838</v>
      </c>
      <c r="J171" s="105">
        <v>1</v>
      </c>
      <c r="K171" s="105">
        <v>1</v>
      </c>
      <c r="L171" s="105">
        <v>1</v>
      </c>
      <c r="M171" s="105">
        <v>2</v>
      </c>
      <c r="N171" s="105">
        <v>2</v>
      </c>
      <c r="O171" s="105">
        <v>1</v>
      </c>
      <c r="P171" s="105">
        <v>0</v>
      </c>
      <c r="Q171" s="105">
        <v>1</v>
      </c>
      <c r="R171" s="105">
        <v>1</v>
      </c>
      <c r="T171" s="113"/>
    </row>
    <row r="172" spans="1:20" s="105" customFormat="1" x14ac:dyDescent="0.3">
      <c r="A172" s="104" t="s">
        <v>234</v>
      </c>
      <c r="B172" s="112" t="s">
        <v>208</v>
      </c>
      <c r="C172" s="135">
        <v>43112</v>
      </c>
      <c r="D172" s="110">
        <v>0.66666666666666663</v>
      </c>
      <c r="E172" s="111">
        <v>1</v>
      </c>
      <c r="F172" s="105" t="s">
        <v>796</v>
      </c>
      <c r="G172" s="111"/>
      <c r="H172" s="111"/>
      <c r="I172" s="105" t="s">
        <v>836</v>
      </c>
      <c r="J172" s="111">
        <v>5</v>
      </c>
      <c r="K172" s="111">
        <v>1</v>
      </c>
      <c r="L172" s="111">
        <v>1</v>
      </c>
      <c r="M172" s="111">
        <v>1</v>
      </c>
      <c r="N172" s="111">
        <v>1</v>
      </c>
      <c r="O172" s="111">
        <v>1</v>
      </c>
      <c r="P172" s="111">
        <v>1</v>
      </c>
      <c r="Q172" s="111">
        <v>1</v>
      </c>
      <c r="R172" s="111">
        <v>1</v>
      </c>
      <c r="T172" s="113"/>
    </row>
    <row r="173" spans="1:20" s="105" customFormat="1" x14ac:dyDescent="0.3">
      <c r="A173" s="104" t="s">
        <v>234</v>
      </c>
      <c r="B173" s="112" t="s">
        <v>208</v>
      </c>
      <c r="C173" s="135">
        <v>43119</v>
      </c>
      <c r="D173" s="106">
        <v>0.625</v>
      </c>
      <c r="E173" s="105">
        <v>1</v>
      </c>
      <c r="F173" s="105" t="s">
        <v>818</v>
      </c>
      <c r="I173" s="105" t="s">
        <v>836</v>
      </c>
      <c r="J173" s="105">
        <v>4</v>
      </c>
      <c r="K173" s="105">
        <v>1</v>
      </c>
      <c r="L173" s="105">
        <v>2</v>
      </c>
      <c r="M173" s="105">
        <v>1</v>
      </c>
      <c r="N173" s="105">
        <v>1</v>
      </c>
      <c r="O173" s="105">
        <v>1</v>
      </c>
      <c r="P173" s="105">
        <v>1</v>
      </c>
      <c r="Q173" s="105">
        <v>1</v>
      </c>
      <c r="R173" s="105">
        <v>1</v>
      </c>
      <c r="T173" s="113"/>
    </row>
    <row r="174" spans="1:20" s="109" customFormat="1" x14ac:dyDescent="0.3">
      <c r="A174" s="104" t="s">
        <v>234</v>
      </c>
      <c r="B174" s="112" t="s">
        <v>235</v>
      </c>
      <c r="C174" s="135">
        <v>43119</v>
      </c>
      <c r="D174" s="106">
        <v>0.625</v>
      </c>
      <c r="E174" s="105">
        <v>1</v>
      </c>
      <c r="F174" s="105" t="s">
        <v>816</v>
      </c>
      <c r="G174" s="105"/>
      <c r="H174" s="105"/>
      <c r="I174" s="105" t="s">
        <v>836</v>
      </c>
      <c r="J174" s="105">
        <v>1</v>
      </c>
      <c r="K174" s="105">
        <v>1</v>
      </c>
      <c r="L174" s="105">
        <v>1</v>
      </c>
      <c r="M174" s="105">
        <v>1</v>
      </c>
      <c r="N174" s="105">
        <v>1</v>
      </c>
      <c r="O174" s="105">
        <v>1</v>
      </c>
      <c r="P174" s="105">
        <v>1</v>
      </c>
      <c r="Q174" s="105">
        <v>1</v>
      </c>
      <c r="R174" s="105">
        <v>1</v>
      </c>
      <c r="S174" s="105"/>
      <c r="T174" s="113"/>
    </row>
    <row r="175" spans="1:20" s="109" customFormat="1" x14ac:dyDescent="0.3">
      <c r="A175" s="104" t="s">
        <v>234</v>
      </c>
      <c r="B175" s="112" t="s">
        <v>208</v>
      </c>
      <c r="C175" s="135">
        <v>43119</v>
      </c>
      <c r="D175" s="106">
        <v>0.625</v>
      </c>
      <c r="E175" s="105">
        <v>1</v>
      </c>
      <c r="F175" s="105" t="s">
        <v>816</v>
      </c>
      <c r="G175" s="105"/>
      <c r="H175" s="105"/>
      <c r="I175" s="105" t="s">
        <v>836</v>
      </c>
      <c r="J175" s="105">
        <v>4</v>
      </c>
      <c r="K175" s="105">
        <v>1</v>
      </c>
      <c r="L175" s="105">
        <v>1</v>
      </c>
      <c r="M175" s="105">
        <v>1</v>
      </c>
      <c r="N175" s="105">
        <v>1</v>
      </c>
      <c r="O175" s="105">
        <v>1</v>
      </c>
      <c r="P175" s="105">
        <v>1</v>
      </c>
      <c r="Q175" s="105">
        <v>1</v>
      </c>
      <c r="R175" s="105">
        <v>1</v>
      </c>
      <c r="S175" s="105"/>
      <c r="T175" s="113"/>
    </row>
    <row r="176" spans="1:20" s="109" customFormat="1" x14ac:dyDescent="0.3">
      <c r="A176" s="104" t="s">
        <v>234</v>
      </c>
      <c r="B176" s="112" t="s">
        <v>208</v>
      </c>
      <c r="C176" s="135">
        <v>43112</v>
      </c>
      <c r="D176" s="110">
        <v>0.66666666666666663</v>
      </c>
      <c r="E176" s="111">
        <v>2</v>
      </c>
      <c r="F176" s="105" t="s">
        <v>819</v>
      </c>
      <c r="G176" s="111" t="s">
        <v>235</v>
      </c>
      <c r="H176" s="111"/>
      <c r="I176" s="105" t="s">
        <v>836</v>
      </c>
      <c r="J176" s="111">
        <v>4</v>
      </c>
      <c r="K176" s="111">
        <v>1</v>
      </c>
      <c r="L176" s="111">
        <v>2</v>
      </c>
      <c r="M176" s="111">
        <v>1</v>
      </c>
      <c r="N176" s="111">
        <v>1</v>
      </c>
      <c r="O176" s="111">
        <v>1</v>
      </c>
      <c r="P176" s="111">
        <v>1</v>
      </c>
      <c r="Q176" s="111">
        <v>1</v>
      </c>
      <c r="R176" s="111">
        <v>1</v>
      </c>
      <c r="S176" s="105"/>
      <c r="T176" s="113"/>
    </row>
    <row r="177" spans="1:20" s="105" customFormat="1" x14ac:dyDescent="0.3">
      <c r="A177" s="104" t="s">
        <v>234</v>
      </c>
      <c r="B177" s="112" t="s">
        <v>208</v>
      </c>
      <c r="C177" s="135">
        <v>43112</v>
      </c>
      <c r="D177" s="110">
        <v>0.66666666666666663</v>
      </c>
      <c r="E177" s="105">
        <v>2</v>
      </c>
      <c r="F177" s="105" t="s">
        <v>795</v>
      </c>
      <c r="G177" s="105" t="s">
        <v>235</v>
      </c>
      <c r="H177" s="111"/>
      <c r="I177" s="105" t="s">
        <v>836</v>
      </c>
      <c r="J177" s="111">
        <v>4</v>
      </c>
      <c r="K177" s="111">
        <v>1</v>
      </c>
      <c r="L177" s="111">
        <v>2</v>
      </c>
      <c r="M177" s="111">
        <v>1</v>
      </c>
      <c r="N177" s="111">
        <v>1</v>
      </c>
      <c r="O177" s="111">
        <v>1</v>
      </c>
      <c r="P177" s="111">
        <v>1</v>
      </c>
      <c r="Q177" s="111">
        <v>1</v>
      </c>
      <c r="R177" s="111">
        <v>1</v>
      </c>
      <c r="T177" s="113"/>
    </row>
    <row r="178" spans="1:20" s="105" customFormat="1" x14ac:dyDescent="0.3">
      <c r="A178" s="104" t="s">
        <v>234</v>
      </c>
      <c r="B178" s="112" t="s">
        <v>208</v>
      </c>
      <c r="C178" s="135">
        <v>43119</v>
      </c>
      <c r="D178" s="106">
        <v>0.625</v>
      </c>
      <c r="E178" s="105">
        <v>2</v>
      </c>
      <c r="F178" s="105" t="s">
        <v>795</v>
      </c>
      <c r="G178" s="105" t="s">
        <v>235</v>
      </c>
      <c r="I178" s="105" t="s">
        <v>836</v>
      </c>
      <c r="J178" s="105">
        <v>1</v>
      </c>
      <c r="K178" s="105">
        <v>1</v>
      </c>
      <c r="L178" s="105">
        <v>2</v>
      </c>
      <c r="M178" s="105">
        <v>1</v>
      </c>
      <c r="N178" s="105">
        <v>1</v>
      </c>
      <c r="O178" s="105">
        <v>1</v>
      </c>
      <c r="P178" s="105">
        <v>1</v>
      </c>
      <c r="Q178" s="105">
        <v>1</v>
      </c>
      <c r="R178" s="105">
        <v>1</v>
      </c>
      <c r="T178" s="113"/>
    </row>
    <row r="179" spans="1:20" s="105" customFormat="1" x14ac:dyDescent="0.3">
      <c r="A179" s="104" t="s">
        <v>234</v>
      </c>
      <c r="B179" s="112" t="s">
        <v>208</v>
      </c>
      <c r="C179" s="135">
        <v>43119</v>
      </c>
      <c r="D179" s="106">
        <v>0.625</v>
      </c>
      <c r="E179" s="105">
        <v>1</v>
      </c>
      <c r="F179" s="105" t="s">
        <v>816</v>
      </c>
      <c r="I179" s="105" t="s">
        <v>836</v>
      </c>
      <c r="J179" s="105">
        <v>4</v>
      </c>
      <c r="K179" s="105">
        <v>1</v>
      </c>
      <c r="L179" s="105">
        <v>1</v>
      </c>
      <c r="M179" s="105">
        <v>1</v>
      </c>
      <c r="N179" s="105">
        <v>1</v>
      </c>
      <c r="O179" s="105">
        <v>1</v>
      </c>
      <c r="P179" s="105">
        <v>1</v>
      </c>
      <c r="Q179" s="105">
        <v>1</v>
      </c>
      <c r="R179" s="105">
        <v>1</v>
      </c>
      <c r="T179" s="113"/>
    </row>
    <row r="180" spans="1:20" s="105" customFormat="1" x14ac:dyDescent="0.3">
      <c r="A180" s="104" t="s">
        <v>234</v>
      </c>
      <c r="B180" s="112" t="s">
        <v>208</v>
      </c>
      <c r="C180" s="135">
        <v>43125</v>
      </c>
      <c r="D180" s="106">
        <v>0.60416666666666663</v>
      </c>
      <c r="E180" s="109">
        <v>1</v>
      </c>
      <c r="F180" s="105" t="s">
        <v>804</v>
      </c>
      <c r="H180" s="105" t="s">
        <v>240</v>
      </c>
      <c r="I180" s="105" t="s">
        <v>838</v>
      </c>
      <c r="J180" s="105">
        <v>3</v>
      </c>
      <c r="K180" s="105">
        <v>2</v>
      </c>
      <c r="O180" s="105">
        <v>1</v>
      </c>
      <c r="P180" s="105">
        <v>0</v>
      </c>
      <c r="Q180" s="105">
        <v>1</v>
      </c>
      <c r="R180" s="105">
        <v>0</v>
      </c>
      <c r="S180" s="113"/>
    </row>
    <row r="181" spans="1:20" s="105" customFormat="1" x14ac:dyDescent="0.3">
      <c r="A181" s="104" t="s">
        <v>234</v>
      </c>
      <c r="B181" s="112" t="s">
        <v>235</v>
      </c>
      <c r="C181" s="135">
        <v>43125</v>
      </c>
      <c r="D181" s="106">
        <v>0.60416666666666663</v>
      </c>
      <c r="E181" s="105">
        <v>1</v>
      </c>
      <c r="F181" s="105" t="s">
        <v>804</v>
      </c>
      <c r="H181" s="105" t="s">
        <v>241</v>
      </c>
      <c r="I181" s="105" t="s">
        <v>838</v>
      </c>
      <c r="Q181" s="105">
        <v>1</v>
      </c>
      <c r="R181" s="105">
        <v>1</v>
      </c>
      <c r="S181" s="113"/>
    </row>
    <row r="182" spans="1:20" s="105" customFormat="1" x14ac:dyDescent="0.3">
      <c r="A182" s="104" t="s">
        <v>234</v>
      </c>
      <c r="B182" s="112" t="s">
        <v>235</v>
      </c>
      <c r="C182" s="135">
        <v>43125</v>
      </c>
      <c r="D182" s="106">
        <v>0.60416666666666663</v>
      </c>
      <c r="E182" s="105">
        <v>1</v>
      </c>
      <c r="F182" s="105" t="s">
        <v>807</v>
      </c>
      <c r="I182" s="105" t="s">
        <v>838</v>
      </c>
      <c r="Q182" s="105">
        <v>1</v>
      </c>
      <c r="R182" s="105">
        <v>1</v>
      </c>
      <c r="S182" s="113"/>
    </row>
    <row r="183" spans="1:20" s="105" customFormat="1" x14ac:dyDescent="0.3">
      <c r="A183" s="104" t="s">
        <v>234</v>
      </c>
      <c r="B183" s="112" t="s">
        <v>208</v>
      </c>
      <c r="C183" s="135">
        <v>43111</v>
      </c>
      <c r="D183" s="106">
        <v>0.45833333333333331</v>
      </c>
      <c r="E183" s="105">
        <v>1</v>
      </c>
      <c r="F183" s="105" t="s">
        <v>796</v>
      </c>
      <c r="I183" s="105" t="s">
        <v>836</v>
      </c>
      <c r="Q183" s="105">
        <v>1</v>
      </c>
      <c r="R183" s="105">
        <v>1</v>
      </c>
    </row>
    <row r="184" spans="1:20" s="105" customFormat="1" x14ac:dyDescent="0.3">
      <c r="A184" s="104" t="s">
        <v>234</v>
      </c>
      <c r="B184" s="112" t="s">
        <v>208</v>
      </c>
      <c r="C184" s="135">
        <v>43125</v>
      </c>
      <c r="D184" s="106">
        <v>0.60416666666666663</v>
      </c>
      <c r="E184" s="105">
        <v>1</v>
      </c>
      <c r="F184" s="105" t="s">
        <v>804</v>
      </c>
      <c r="I184" s="105" t="s">
        <v>838</v>
      </c>
      <c r="Q184" s="105">
        <v>1</v>
      </c>
      <c r="R184" s="105">
        <v>1</v>
      </c>
      <c r="S184" s="113"/>
    </row>
    <row r="185" spans="1:20" s="105" customFormat="1" x14ac:dyDescent="0.3">
      <c r="A185" s="104" t="s">
        <v>234</v>
      </c>
      <c r="B185" s="112" t="s">
        <v>235</v>
      </c>
      <c r="C185" s="135">
        <v>43104</v>
      </c>
      <c r="D185" s="106">
        <v>0.58333333333333337</v>
      </c>
      <c r="E185" s="105">
        <v>2</v>
      </c>
      <c r="F185" s="105" t="s">
        <v>795</v>
      </c>
      <c r="G185" s="105" t="s">
        <v>235</v>
      </c>
      <c r="H185" s="105" t="s">
        <v>242</v>
      </c>
      <c r="I185" s="105" t="s">
        <v>838</v>
      </c>
      <c r="J185" s="105">
        <v>2</v>
      </c>
      <c r="K185" s="105">
        <v>1</v>
      </c>
      <c r="L185" s="105">
        <v>2</v>
      </c>
      <c r="M185" s="105">
        <v>2</v>
      </c>
      <c r="N185" s="105">
        <v>2</v>
      </c>
      <c r="O185" s="105">
        <v>1</v>
      </c>
      <c r="P185" s="105">
        <v>0</v>
      </c>
      <c r="Q185" s="105">
        <v>1</v>
      </c>
      <c r="R185" s="105">
        <v>1</v>
      </c>
    </row>
    <row r="186" spans="1:20" s="105" customFormat="1" x14ac:dyDescent="0.3">
      <c r="A186" s="104" t="s">
        <v>234</v>
      </c>
      <c r="B186" s="112" t="s">
        <v>235</v>
      </c>
      <c r="C186" s="135">
        <v>43104</v>
      </c>
      <c r="D186" s="106">
        <v>0.58333333333333337</v>
      </c>
      <c r="E186" s="105">
        <v>1</v>
      </c>
      <c r="F186" s="105" t="s">
        <v>790</v>
      </c>
      <c r="H186" s="105" t="s">
        <v>243</v>
      </c>
      <c r="I186" s="105" t="s">
        <v>838</v>
      </c>
      <c r="J186" s="105">
        <v>5</v>
      </c>
      <c r="K186" s="105">
        <v>1</v>
      </c>
      <c r="L186" s="105">
        <v>1</v>
      </c>
      <c r="M186" s="105">
        <v>2</v>
      </c>
      <c r="N186" s="105">
        <v>2</v>
      </c>
      <c r="O186" s="105">
        <v>1</v>
      </c>
      <c r="P186" s="105">
        <v>0</v>
      </c>
      <c r="Q186" s="105">
        <v>1</v>
      </c>
      <c r="R186" s="105">
        <v>1</v>
      </c>
    </row>
    <row r="187" spans="1:20" s="105" customFormat="1" x14ac:dyDescent="0.3">
      <c r="A187" s="104" t="s">
        <v>234</v>
      </c>
      <c r="B187" s="112" t="s">
        <v>208</v>
      </c>
      <c r="C187" s="135">
        <v>43104</v>
      </c>
      <c r="D187" s="106">
        <v>0.58333333333333337</v>
      </c>
      <c r="E187" s="105">
        <v>2</v>
      </c>
      <c r="F187" s="105" t="s">
        <v>806</v>
      </c>
      <c r="G187" s="105" t="s">
        <v>235</v>
      </c>
      <c r="H187" s="105" t="s">
        <v>244</v>
      </c>
      <c r="I187" s="105" t="s">
        <v>838</v>
      </c>
      <c r="J187" s="105">
        <v>2</v>
      </c>
      <c r="K187" s="105">
        <v>1</v>
      </c>
      <c r="L187" s="105">
        <v>2</v>
      </c>
      <c r="M187" s="105">
        <v>2</v>
      </c>
      <c r="N187" s="105">
        <v>2</v>
      </c>
      <c r="O187" s="105">
        <v>1</v>
      </c>
      <c r="P187" s="105">
        <v>0</v>
      </c>
      <c r="Q187" s="105">
        <v>1</v>
      </c>
      <c r="R187" s="105">
        <v>1</v>
      </c>
    </row>
    <row r="188" spans="1:20" s="105" customFormat="1" x14ac:dyDescent="0.3">
      <c r="A188" s="104" t="s">
        <v>234</v>
      </c>
      <c r="B188" s="112" t="s">
        <v>208</v>
      </c>
      <c r="C188" s="135">
        <v>43104</v>
      </c>
      <c r="D188" s="106">
        <v>0.58333333333333337</v>
      </c>
      <c r="E188" s="105">
        <v>1</v>
      </c>
      <c r="F188" s="105" t="s">
        <v>811</v>
      </c>
      <c r="H188" s="105" t="s">
        <v>245</v>
      </c>
      <c r="I188" s="105" t="s">
        <v>838</v>
      </c>
      <c r="J188" s="105">
        <v>3</v>
      </c>
      <c r="K188" s="105">
        <v>1</v>
      </c>
      <c r="L188" s="105">
        <v>2</v>
      </c>
      <c r="M188" s="105">
        <v>2</v>
      </c>
      <c r="N188" s="105">
        <v>2</v>
      </c>
      <c r="O188" s="105">
        <v>1</v>
      </c>
      <c r="P188" s="105">
        <v>0</v>
      </c>
      <c r="Q188" s="105">
        <v>1</v>
      </c>
      <c r="R188" s="105">
        <v>1</v>
      </c>
    </row>
    <row r="189" spans="1:20" s="105" customFormat="1" x14ac:dyDescent="0.3">
      <c r="A189" s="104" t="s">
        <v>234</v>
      </c>
      <c r="B189" s="112" t="s">
        <v>235</v>
      </c>
      <c r="C189" s="135">
        <v>43119</v>
      </c>
      <c r="D189" s="106">
        <v>0.625</v>
      </c>
      <c r="E189" s="105">
        <v>1</v>
      </c>
      <c r="F189" s="105" t="s">
        <v>818</v>
      </c>
      <c r="H189" s="105" t="s">
        <v>246</v>
      </c>
      <c r="I189" s="105" t="s">
        <v>836</v>
      </c>
      <c r="J189" s="105">
        <v>5</v>
      </c>
      <c r="K189" s="105">
        <v>1</v>
      </c>
      <c r="L189" s="105">
        <v>2</v>
      </c>
      <c r="M189" s="105">
        <v>1</v>
      </c>
      <c r="N189" s="105">
        <v>1</v>
      </c>
      <c r="O189" s="105">
        <v>1</v>
      </c>
      <c r="P189" s="105">
        <v>1</v>
      </c>
      <c r="Q189" s="105">
        <v>1</v>
      </c>
      <c r="R189" s="105">
        <v>1</v>
      </c>
    </row>
    <row r="190" spans="1:20" s="105" customFormat="1" x14ac:dyDescent="0.3">
      <c r="A190" s="104" t="s">
        <v>234</v>
      </c>
      <c r="B190" s="112" t="s">
        <v>208</v>
      </c>
      <c r="C190" s="135">
        <v>43119</v>
      </c>
      <c r="D190" s="106">
        <v>0.625</v>
      </c>
      <c r="E190" s="105">
        <v>1</v>
      </c>
      <c r="F190" s="105" t="s">
        <v>818</v>
      </c>
      <c r="H190" s="105" t="s">
        <v>247</v>
      </c>
      <c r="I190" s="105" t="s">
        <v>836</v>
      </c>
      <c r="J190" s="105">
        <v>4</v>
      </c>
      <c r="K190" s="105">
        <v>1</v>
      </c>
      <c r="L190" s="105">
        <v>2</v>
      </c>
      <c r="M190" s="105">
        <v>1</v>
      </c>
      <c r="N190" s="105">
        <v>1</v>
      </c>
      <c r="O190" s="105">
        <v>1</v>
      </c>
      <c r="P190" s="105">
        <v>1</v>
      </c>
      <c r="Q190" s="105">
        <v>1</v>
      </c>
      <c r="R190" s="105">
        <v>1</v>
      </c>
    </row>
    <row r="191" spans="1:20" s="105" customFormat="1" x14ac:dyDescent="0.3">
      <c r="A191" s="104" t="s">
        <v>234</v>
      </c>
      <c r="B191" s="112" t="s">
        <v>208</v>
      </c>
      <c r="C191" s="135">
        <v>43125</v>
      </c>
      <c r="D191" s="106">
        <v>0.60416666666666663</v>
      </c>
      <c r="E191" s="105">
        <v>1</v>
      </c>
      <c r="F191" s="105" t="s">
        <v>804</v>
      </c>
      <c r="H191" s="105" t="s">
        <v>248</v>
      </c>
      <c r="I191" s="105" t="s">
        <v>838</v>
      </c>
      <c r="J191" s="105">
        <v>4</v>
      </c>
      <c r="K191" s="105">
        <v>1</v>
      </c>
      <c r="L191" s="105">
        <v>2</v>
      </c>
      <c r="M191" s="105">
        <v>1</v>
      </c>
      <c r="N191" s="105">
        <v>1</v>
      </c>
      <c r="O191" s="105">
        <v>1</v>
      </c>
      <c r="P191" s="105">
        <v>1</v>
      </c>
      <c r="Q191" s="105">
        <v>1</v>
      </c>
      <c r="R191" s="105">
        <v>1</v>
      </c>
    </row>
    <row r="192" spans="1:20" s="105" customFormat="1" x14ac:dyDescent="0.3">
      <c r="A192" s="104" t="s">
        <v>234</v>
      </c>
      <c r="B192" s="112" t="s">
        <v>235</v>
      </c>
      <c r="C192" s="135">
        <v>43104</v>
      </c>
      <c r="D192" s="106">
        <v>0.58333333333333337</v>
      </c>
      <c r="E192" s="105">
        <v>2</v>
      </c>
      <c r="F192" s="105" t="s">
        <v>819</v>
      </c>
      <c r="G192" s="105" t="s">
        <v>208</v>
      </c>
      <c r="H192" s="105" t="s">
        <v>249</v>
      </c>
      <c r="I192" s="105" t="s">
        <v>838</v>
      </c>
      <c r="J192" s="105">
        <v>2</v>
      </c>
      <c r="K192" s="105">
        <v>1</v>
      </c>
      <c r="L192" s="105">
        <v>1</v>
      </c>
      <c r="M192" s="105">
        <v>2</v>
      </c>
      <c r="N192" s="105">
        <v>2</v>
      </c>
      <c r="O192" s="105">
        <v>1</v>
      </c>
      <c r="P192" s="105">
        <v>0</v>
      </c>
      <c r="Q192" s="105">
        <v>1</v>
      </c>
      <c r="R192" s="105">
        <v>1</v>
      </c>
    </row>
    <row r="193" spans="1:20" s="105" customFormat="1" x14ac:dyDescent="0.3">
      <c r="A193" s="104" t="s">
        <v>234</v>
      </c>
      <c r="B193" s="112" t="s">
        <v>235</v>
      </c>
      <c r="C193" s="135">
        <v>43104</v>
      </c>
      <c r="D193" s="106">
        <v>0.58333333333333337</v>
      </c>
      <c r="E193" s="105">
        <v>1</v>
      </c>
      <c r="F193" s="105" t="s">
        <v>810</v>
      </c>
      <c r="I193" s="105" t="s">
        <v>838</v>
      </c>
      <c r="J193" s="105">
        <v>4</v>
      </c>
      <c r="K193" s="105">
        <v>1</v>
      </c>
      <c r="L193" s="105">
        <v>1</v>
      </c>
      <c r="M193" s="105">
        <v>2</v>
      </c>
      <c r="N193" s="105">
        <v>2</v>
      </c>
      <c r="O193" s="105">
        <v>1</v>
      </c>
      <c r="P193" s="105">
        <v>0</v>
      </c>
      <c r="Q193" s="105">
        <v>1</v>
      </c>
      <c r="R193" s="105">
        <v>1</v>
      </c>
      <c r="T193" s="113"/>
    </row>
    <row r="194" spans="1:20" s="105" customFormat="1" x14ac:dyDescent="0.3">
      <c r="A194" s="104" t="s">
        <v>234</v>
      </c>
      <c r="B194" s="112" t="s">
        <v>235</v>
      </c>
      <c r="C194" s="135">
        <v>43104</v>
      </c>
      <c r="D194" s="106">
        <v>0.58333333333333337</v>
      </c>
      <c r="E194" s="105">
        <v>1</v>
      </c>
      <c r="F194" s="105" t="s">
        <v>811</v>
      </c>
      <c r="I194" s="105" t="s">
        <v>838</v>
      </c>
      <c r="J194" s="105">
        <v>2</v>
      </c>
      <c r="K194" s="105">
        <v>1</v>
      </c>
      <c r="L194" s="105">
        <v>1</v>
      </c>
      <c r="M194" s="105">
        <v>1</v>
      </c>
      <c r="N194" s="105">
        <v>1</v>
      </c>
      <c r="O194" s="105">
        <v>1</v>
      </c>
      <c r="P194" s="105">
        <v>1</v>
      </c>
      <c r="Q194" s="105">
        <v>1</v>
      </c>
      <c r="R194" s="105">
        <v>1</v>
      </c>
      <c r="T194" s="113"/>
    </row>
    <row r="195" spans="1:20" s="105" customFormat="1" x14ac:dyDescent="0.3">
      <c r="A195" s="104" t="s">
        <v>234</v>
      </c>
      <c r="B195" s="112" t="s">
        <v>208</v>
      </c>
      <c r="C195" s="135">
        <v>43112</v>
      </c>
      <c r="D195" s="110">
        <v>0.66666666666666663</v>
      </c>
      <c r="E195" s="111">
        <v>1</v>
      </c>
      <c r="F195" s="105" t="s">
        <v>820</v>
      </c>
      <c r="G195" s="111"/>
      <c r="H195" s="111"/>
      <c r="I195" s="105" t="s">
        <v>836</v>
      </c>
      <c r="J195" s="111">
        <v>4</v>
      </c>
      <c r="K195" s="111">
        <v>1</v>
      </c>
      <c r="L195" s="111">
        <v>2</v>
      </c>
      <c r="M195" s="111">
        <v>1</v>
      </c>
      <c r="N195" s="111">
        <v>1</v>
      </c>
      <c r="O195" s="111">
        <v>1</v>
      </c>
      <c r="P195" s="111">
        <v>1</v>
      </c>
      <c r="Q195" s="105">
        <v>1</v>
      </c>
      <c r="R195" s="105">
        <v>1</v>
      </c>
      <c r="T195" s="113"/>
    </row>
    <row r="196" spans="1:20" s="105" customFormat="1" x14ac:dyDescent="0.3">
      <c r="A196" s="104" t="s">
        <v>234</v>
      </c>
      <c r="B196" s="112" t="s">
        <v>235</v>
      </c>
      <c r="C196" s="135">
        <v>43119</v>
      </c>
      <c r="D196" s="106">
        <v>0.625</v>
      </c>
      <c r="E196" s="105">
        <v>1</v>
      </c>
      <c r="F196" s="105" t="s">
        <v>817</v>
      </c>
      <c r="I196" s="105" t="s">
        <v>836</v>
      </c>
      <c r="J196" s="105">
        <v>4</v>
      </c>
      <c r="K196" s="105">
        <v>1</v>
      </c>
      <c r="L196" s="105">
        <v>2</v>
      </c>
      <c r="M196" s="105">
        <v>1</v>
      </c>
      <c r="N196" s="105">
        <v>1</v>
      </c>
      <c r="O196" s="105">
        <v>1</v>
      </c>
      <c r="P196" s="105">
        <v>1</v>
      </c>
      <c r="Q196" s="105">
        <v>1</v>
      </c>
      <c r="R196" s="105">
        <v>1</v>
      </c>
      <c r="T196" s="113"/>
    </row>
    <row r="197" spans="1:20" s="105" customFormat="1" x14ac:dyDescent="0.3">
      <c r="A197" s="104" t="s">
        <v>234</v>
      </c>
      <c r="B197" s="112" t="s">
        <v>208</v>
      </c>
      <c r="C197" s="135">
        <v>43111</v>
      </c>
      <c r="D197" s="106">
        <v>0.45833333333333331</v>
      </c>
      <c r="E197" s="105">
        <v>1</v>
      </c>
      <c r="F197" s="105" t="s">
        <v>790</v>
      </c>
      <c r="I197" s="105" t="s">
        <v>836</v>
      </c>
      <c r="J197" s="105">
        <v>2</v>
      </c>
      <c r="K197" s="105">
        <v>1</v>
      </c>
      <c r="L197" s="105">
        <v>1</v>
      </c>
      <c r="M197" s="105">
        <v>1</v>
      </c>
      <c r="N197" s="105">
        <v>1</v>
      </c>
      <c r="O197" s="105">
        <v>1</v>
      </c>
      <c r="P197" s="105">
        <v>1</v>
      </c>
      <c r="Q197" s="105">
        <v>1</v>
      </c>
      <c r="R197" s="105">
        <v>1</v>
      </c>
      <c r="T197" s="113"/>
    </row>
    <row r="198" spans="1:20" s="105" customFormat="1" x14ac:dyDescent="0.3">
      <c r="A198" s="104" t="s">
        <v>234</v>
      </c>
      <c r="B198" s="112" t="s">
        <v>208</v>
      </c>
      <c r="C198" s="135">
        <v>43111</v>
      </c>
      <c r="D198" s="106">
        <v>0.45833333333333331</v>
      </c>
      <c r="E198" s="105">
        <v>1</v>
      </c>
      <c r="F198" s="105" t="s">
        <v>790</v>
      </c>
      <c r="I198" s="105" t="s">
        <v>836</v>
      </c>
      <c r="J198" s="105">
        <v>1</v>
      </c>
      <c r="K198" s="105">
        <v>1</v>
      </c>
      <c r="L198" s="105">
        <v>1</v>
      </c>
      <c r="M198" s="105">
        <v>2</v>
      </c>
      <c r="N198" s="105">
        <v>2</v>
      </c>
      <c r="O198" s="105">
        <v>1</v>
      </c>
      <c r="P198" s="105">
        <v>0</v>
      </c>
      <c r="Q198" s="105">
        <v>1</v>
      </c>
      <c r="R198" s="105">
        <v>1</v>
      </c>
      <c r="T198" s="113"/>
    </row>
    <row r="199" spans="1:20" s="105" customFormat="1" x14ac:dyDescent="0.3">
      <c r="A199" s="104" t="s">
        <v>234</v>
      </c>
      <c r="B199" s="112" t="s">
        <v>208</v>
      </c>
      <c r="C199" s="135">
        <v>43111</v>
      </c>
      <c r="D199" s="106">
        <v>0.45833333333333331</v>
      </c>
      <c r="E199" s="105">
        <v>1</v>
      </c>
      <c r="F199" s="105" t="s">
        <v>790</v>
      </c>
      <c r="I199" s="105" t="s">
        <v>836</v>
      </c>
      <c r="J199" s="105">
        <v>4</v>
      </c>
      <c r="K199" s="105">
        <v>1</v>
      </c>
      <c r="L199" s="105">
        <v>1</v>
      </c>
      <c r="M199" s="105">
        <v>2</v>
      </c>
      <c r="N199" s="105">
        <v>2</v>
      </c>
      <c r="O199" s="105">
        <v>1</v>
      </c>
      <c r="P199" s="105">
        <v>0</v>
      </c>
      <c r="Q199" s="105">
        <v>1</v>
      </c>
      <c r="R199" s="105">
        <v>1</v>
      </c>
      <c r="T199" s="113"/>
    </row>
    <row r="200" spans="1:20" s="105" customFormat="1" x14ac:dyDescent="0.3">
      <c r="A200" s="104" t="s">
        <v>234</v>
      </c>
      <c r="B200" s="112" t="s">
        <v>208</v>
      </c>
      <c r="C200" s="135">
        <v>43104</v>
      </c>
      <c r="D200" s="106">
        <v>0.58333333333333337</v>
      </c>
      <c r="E200" s="105">
        <v>1</v>
      </c>
      <c r="F200" s="105" t="s">
        <v>799</v>
      </c>
      <c r="I200" s="105" t="s">
        <v>838</v>
      </c>
      <c r="J200" s="105">
        <v>1</v>
      </c>
      <c r="K200" s="105">
        <v>1</v>
      </c>
      <c r="L200" s="105">
        <v>1</v>
      </c>
      <c r="M200" s="105">
        <v>2</v>
      </c>
      <c r="N200" s="105">
        <v>2</v>
      </c>
      <c r="O200" s="105">
        <v>1</v>
      </c>
      <c r="P200" s="105">
        <v>0</v>
      </c>
      <c r="Q200" s="105">
        <v>1</v>
      </c>
      <c r="R200" s="105">
        <v>1</v>
      </c>
      <c r="T200" s="113"/>
    </row>
    <row r="201" spans="1:20" s="105" customFormat="1" x14ac:dyDescent="0.3">
      <c r="A201" s="104" t="s">
        <v>234</v>
      </c>
      <c r="B201" s="112" t="s">
        <v>208</v>
      </c>
      <c r="C201" s="135">
        <v>43119</v>
      </c>
      <c r="D201" s="106">
        <v>0.625</v>
      </c>
      <c r="E201" s="105">
        <v>1</v>
      </c>
      <c r="F201" s="105" t="s">
        <v>794</v>
      </c>
      <c r="I201" s="105" t="s">
        <v>836</v>
      </c>
      <c r="J201" s="105">
        <v>3</v>
      </c>
      <c r="K201" s="105">
        <v>1</v>
      </c>
      <c r="L201" s="105">
        <v>1</v>
      </c>
      <c r="M201" s="105">
        <v>1</v>
      </c>
      <c r="N201" s="105">
        <v>1</v>
      </c>
      <c r="O201" s="105">
        <v>1</v>
      </c>
      <c r="P201" s="105">
        <v>1</v>
      </c>
      <c r="Q201" s="105">
        <v>1</v>
      </c>
      <c r="R201" s="105">
        <v>1</v>
      </c>
      <c r="T201" s="113"/>
    </row>
    <row r="202" spans="1:20" s="105" customFormat="1" x14ac:dyDescent="0.3">
      <c r="A202" s="104" t="s">
        <v>234</v>
      </c>
      <c r="B202" s="112" t="s">
        <v>208</v>
      </c>
      <c r="C202" s="135">
        <v>43119</v>
      </c>
      <c r="D202" s="106">
        <v>0.625</v>
      </c>
      <c r="E202" s="105">
        <v>1</v>
      </c>
      <c r="F202" s="105" t="s">
        <v>794</v>
      </c>
      <c r="I202" s="105" t="s">
        <v>836</v>
      </c>
      <c r="J202" s="105">
        <v>5</v>
      </c>
      <c r="K202" s="105">
        <v>1</v>
      </c>
      <c r="L202" s="105">
        <v>1</v>
      </c>
      <c r="M202" s="105">
        <v>1</v>
      </c>
      <c r="N202" s="105">
        <v>1</v>
      </c>
      <c r="O202" s="105">
        <v>1</v>
      </c>
      <c r="P202" s="105">
        <v>1</v>
      </c>
      <c r="Q202" s="105">
        <v>1</v>
      </c>
      <c r="R202" s="105">
        <v>1</v>
      </c>
      <c r="T202" s="113"/>
    </row>
    <row r="203" spans="1:20" s="105" customFormat="1" x14ac:dyDescent="0.3">
      <c r="A203" s="104" t="s">
        <v>234</v>
      </c>
      <c r="B203" s="112" t="s">
        <v>235</v>
      </c>
      <c r="C203" s="135">
        <v>43119</v>
      </c>
      <c r="D203" s="106">
        <v>0.625</v>
      </c>
      <c r="E203" s="105">
        <v>1</v>
      </c>
      <c r="F203" s="105" t="s">
        <v>794</v>
      </c>
      <c r="I203" s="105" t="s">
        <v>836</v>
      </c>
      <c r="J203" s="105">
        <v>4</v>
      </c>
      <c r="K203" s="105">
        <v>1</v>
      </c>
      <c r="L203" s="105">
        <v>2</v>
      </c>
      <c r="M203" s="105">
        <v>1</v>
      </c>
      <c r="N203" s="105">
        <v>1</v>
      </c>
      <c r="O203" s="105">
        <v>1</v>
      </c>
      <c r="P203" s="105">
        <v>1</v>
      </c>
      <c r="Q203" s="105">
        <v>1</v>
      </c>
      <c r="R203" s="105">
        <v>1</v>
      </c>
      <c r="T203" s="113"/>
    </row>
    <row r="204" spans="1:20" s="105" customFormat="1" x14ac:dyDescent="0.3">
      <c r="A204" s="104" t="s">
        <v>234</v>
      </c>
      <c r="B204" s="112" t="s">
        <v>235</v>
      </c>
      <c r="C204" s="135">
        <v>43119</v>
      </c>
      <c r="D204" s="106">
        <v>0.625</v>
      </c>
      <c r="E204" s="105">
        <v>1</v>
      </c>
      <c r="F204" s="105" t="s">
        <v>794</v>
      </c>
      <c r="I204" s="105" t="s">
        <v>836</v>
      </c>
      <c r="J204" s="105">
        <v>4</v>
      </c>
      <c r="K204" s="105">
        <v>1</v>
      </c>
      <c r="L204" s="105">
        <v>1</v>
      </c>
      <c r="M204" s="105">
        <v>1</v>
      </c>
      <c r="N204" s="105">
        <v>1</v>
      </c>
      <c r="O204" s="105">
        <v>1</v>
      </c>
      <c r="P204" s="105">
        <v>1</v>
      </c>
      <c r="Q204" s="105">
        <v>1</v>
      </c>
      <c r="R204" s="105">
        <v>1</v>
      </c>
    </row>
    <row r="205" spans="1:20" s="105" customFormat="1" x14ac:dyDescent="0.3">
      <c r="A205" s="104" t="s">
        <v>234</v>
      </c>
      <c r="B205" s="112" t="s">
        <v>208</v>
      </c>
      <c r="C205" s="135">
        <v>43104</v>
      </c>
      <c r="D205" s="106">
        <v>0.58333333333333337</v>
      </c>
      <c r="E205" s="105">
        <v>1</v>
      </c>
      <c r="F205" s="105" t="s">
        <v>794</v>
      </c>
      <c r="I205" s="105" t="s">
        <v>838</v>
      </c>
      <c r="J205" s="105">
        <v>1</v>
      </c>
      <c r="K205" s="105">
        <v>1</v>
      </c>
      <c r="L205" s="105">
        <v>1</v>
      </c>
      <c r="M205" s="105">
        <v>2</v>
      </c>
      <c r="N205" s="105">
        <v>2</v>
      </c>
      <c r="O205" s="105">
        <v>1</v>
      </c>
      <c r="P205" s="105">
        <v>0</v>
      </c>
      <c r="Q205" s="105">
        <v>1</v>
      </c>
      <c r="R205" s="105">
        <v>1</v>
      </c>
    </row>
    <row r="206" spans="1:20" s="105" customFormat="1" x14ac:dyDescent="0.3">
      <c r="A206" s="104" t="s">
        <v>234</v>
      </c>
      <c r="B206" s="112" t="s">
        <v>235</v>
      </c>
      <c r="C206" s="135">
        <v>43125</v>
      </c>
      <c r="D206" s="106">
        <v>0.60416666666666663</v>
      </c>
      <c r="E206" s="109">
        <v>1</v>
      </c>
      <c r="F206" s="105" t="s">
        <v>807</v>
      </c>
      <c r="I206" s="105" t="s">
        <v>838</v>
      </c>
      <c r="J206" s="105">
        <v>5</v>
      </c>
      <c r="K206" s="105">
        <v>1</v>
      </c>
      <c r="L206" s="105">
        <v>2</v>
      </c>
      <c r="M206" s="105">
        <v>1</v>
      </c>
      <c r="N206" s="105">
        <v>1</v>
      </c>
      <c r="O206" s="105">
        <v>1</v>
      </c>
      <c r="P206" s="105">
        <v>1</v>
      </c>
      <c r="Q206" s="105">
        <v>1</v>
      </c>
      <c r="R206" s="105">
        <v>1</v>
      </c>
    </row>
    <row r="207" spans="1:20" s="105" customFormat="1" x14ac:dyDescent="0.3">
      <c r="A207" s="104" t="s">
        <v>234</v>
      </c>
      <c r="B207" s="112" t="s">
        <v>208</v>
      </c>
      <c r="C207" s="135">
        <v>43112</v>
      </c>
      <c r="D207" s="110">
        <v>0.66666666666666663</v>
      </c>
      <c r="E207" s="111">
        <v>1</v>
      </c>
      <c r="F207" s="105" t="s">
        <v>800</v>
      </c>
      <c r="G207" s="111"/>
      <c r="H207" s="111"/>
      <c r="I207" s="105" t="s">
        <v>836</v>
      </c>
      <c r="J207" s="111">
        <v>4</v>
      </c>
      <c r="K207" s="111">
        <v>1</v>
      </c>
      <c r="L207" s="111">
        <v>2</v>
      </c>
      <c r="M207" s="111">
        <v>1</v>
      </c>
      <c r="N207" s="111">
        <v>1</v>
      </c>
      <c r="O207" s="111">
        <v>1</v>
      </c>
      <c r="P207" s="111">
        <v>1</v>
      </c>
      <c r="Q207" s="105">
        <v>1</v>
      </c>
      <c r="R207" s="105">
        <v>1</v>
      </c>
    </row>
    <row r="208" spans="1:20" s="105" customFormat="1" x14ac:dyDescent="0.3">
      <c r="A208" s="104" t="s">
        <v>234</v>
      </c>
      <c r="B208" s="112" t="s">
        <v>208</v>
      </c>
      <c r="C208" s="135">
        <v>43125</v>
      </c>
      <c r="D208" s="106">
        <v>0.60416666666666663</v>
      </c>
      <c r="E208" s="105">
        <v>1</v>
      </c>
      <c r="F208" s="105" t="s">
        <v>800</v>
      </c>
      <c r="I208" s="105" t="s">
        <v>838</v>
      </c>
      <c r="J208" s="105">
        <v>5</v>
      </c>
      <c r="K208" s="105">
        <v>1</v>
      </c>
      <c r="L208" s="105">
        <v>2</v>
      </c>
      <c r="M208" s="105">
        <v>1</v>
      </c>
      <c r="N208" s="105">
        <v>1</v>
      </c>
      <c r="O208" s="105">
        <v>1</v>
      </c>
      <c r="P208" s="105">
        <v>1</v>
      </c>
      <c r="Q208" s="105">
        <v>1</v>
      </c>
      <c r="R208" s="105">
        <v>1</v>
      </c>
    </row>
    <row r="209" spans="1:19" s="105" customFormat="1" x14ac:dyDescent="0.3">
      <c r="A209" s="104" t="s">
        <v>234</v>
      </c>
      <c r="B209" s="112" t="s">
        <v>235</v>
      </c>
      <c r="C209" s="135">
        <v>43125</v>
      </c>
      <c r="D209" s="106">
        <v>0.60416666666666663</v>
      </c>
      <c r="E209" s="109">
        <v>1</v>
      </c>
      <c r="F209" s="105" t="s">
        <v>800</v>
      </c>
      <c r="I209" s="105" t="s">
        <v>838</v>
      </c>
      <c r="J209" s="105">
        <v>1</v>
      </c>
      <c r="K209" s="105">
        <v>1</v>
      </c>
      <c r="L209" s="105">
        <v>1</v>
      </c>
      <c r="M209" s="105">
        <v>1</v>
      </c>
      <c r="N209" s="105">
        <v>1</v>
      </c>
      <c r="O209" s="105">
        <v>1</v>
      </c>
      <c r="P209" s="105">
        <v>1</v>
      </c>
      <c r="Q209" s="105">
        <v>1</v>
      </c>
      <c r="R209" s="105">
        <v>1</v>
      </c>
    </row>
    <row r="210" spans="1:19" s="105" customFormat="1" x14ac:dyDescent="0.3">
      <c r="A210" s="104" t="s">
        <v>234</v>
      </c>
      <c r="B210" s="112" t="s">
        <v>235</v>
      </c>
      <c r="C210" s="135">
        <v>43112</v>
      </c>
      <c r="D210" s="110">
        <v>0.66666666666666663</v>
      </c>
      <c r="E210" s="111">
        <v>1</v>
      </c>
      <c r="F210" s="105" t="s">
        <v>796</v>
      </c>
      <c r="G210" s="111"/>
      <c r="H210" s="111"/>
      <c r="I210" s="105" t="s">
        <v>836</v>
      </c>
      <c r="J210" s="111">
        <v>5</v>
      </c>
      <c r="K210" s="111">
        <v>1</v>
      </c>
      <c r="L210" s="111">
        <v>1</v>
      </c>
      <c r="M210" s="111">
        <v>1</v>
      </c>
      <c r="N210" s="111">
        <v>1</v>
      </c>
      <c r="O210" s="111">
        <v>1</v>
      </c>
      <c r="P210" s="111">
        <v>1</v>
      </c>
      <c r="Q210" s="105">
        <v>1</v>
      </c>
      <c r="R210" s="105">
        <v>1</v>
      </c>
    </row>
    <row r="211" spans="1:19" s="105" customFormat="1" x14ac:dyDescent="0.3">
      <c r="A211" s="104" t="s">
        <v>234</v>
      </c>
      <c r="B211" s="112" t="s">
        <v>208</v>
      </c>
      <c r="C211" s="135">
        <v>43112</v>
      </c>
      <c r="D211" s="110">
        <v>0.66666666666666663</v>
      </c>
      <c r="E211" s="111">
        <v>1</v>
      </c>
      <c r="F211" s="105" t="s">
        <v>796</v>
      </c>
      <c r="G211" s="111"/>
      <c r="H211" s="111"/>
      <c r="I211" s="105" t="s">
        <v>836</v>
      </c>
      <c r="J211" s="111">
        <v>4</v>
      </c>
      <c r="K211" s="111">
        <v>1</v>
      </c>
      <c r="L211" s="111">
        <v>2</v>
      </c>
      <c r="M211" s="111">
        <v>1</v>
      </c>
      <c r="N211" s="111">
        <v>1</v>
      </c>
      <c r="O211" s="111">
        <v>1</v>
      </c>
      <c r="P211" s="111">
        <v>1</v>
      </c>
      <c r="Q211" s="105">
        <v>1</v>
      </c>
      <c r="R211" s="105">
        <v>1</v>
      </c>
    </row>
    <row r="212" spans="1:19" s="105" customFormat="1" x14ac:dyDescent="0.3">
      <c r="A212" s="104" t="s">
        <v>234</v>
      </c>
      <c r="B212" s="112" t="s">
        <v>235</v>
      </c>
      <c r="C212" s="135">
        <v>43112</v>
      </c>
      <c r="D212" s="110">
        <v>0.66666666666666663</v>
      </c>
      <c r="E212" s="111">
        <v>1</v>
      </c>
      <c r="F212" s="105" t="s">
        <v>796</v>
      </c>
      <c r="G212" s="111"/>
      <c r="H212" s="111"/>
      <c r="I212" s="105" t="s">
        <v>836</v>
      </c>
      <c r="J212" s="111">
        <v>1</v>
      </c>
      <c r="K212" s="111">
        <v>1</v>
      </c>
      <c r="L212" s="111">
        <v>1</v>
      </c>
      <c r="M212" s="111">
        <v>1</v>
      </c>
      <c r="N212" s="111">
        <v>1</v>
      </c>
      <c r="O212" s="111">
        <v>1</v>
      </c>
      <c r="P212" s="111">
        <v>1</v>
      </c>
      <c r="Q212" s="105">
        <v>1</v>
      </c>
      <c r="R212" s="105">
        <v>1</v>
      </c>
    </row>
    <row r="213" spans="1:19" s="105" customFormat="1" x14ac:dyDescent="0.3">
      <c r="A213" s="104" t="s">
        <v>234</v>
      </c>
      <c r="B213" s="112" t="s">
        <v>208</v>
      </c>
      <c r="C213" s="135">
        <v>43112</v>
      </c>
      <c r="D213" s="110">
        <v>0.66666666666666663</v>
      </c>
      <c r="E213" s="111">
        <v>1</v>
      </c>
      <c r="F213" s="105" t="s">
        <v>796</v>
      </c>
      <c r="G213" s="111"/>
      <c r="H213" s="111"/>
      <c r="I213" s="105" t="s">
        <v>836</v>
      </c>
      <c r="J213" s="111">
        <v>4</v>
      </c>
      <c r="K213" s="111">
        <v>1</v>
      </c>
      <c r="L213" s="111">
        <v>2</v>
      </c>
      <c r="M213" s="111">
        <v>1</v>
      </c>
      <c r="N213" s="111">
        <v>1</v>
      </c>
      <c r="O213" s="111">
        <v>1</v>
      </c>
      <c r="P213" s="111">
        <v>1</v>
      </c>
      <c r="Q213" s="105">
        <v>1</v>
      </c>
      <c r="R213" s="105">
        <v>1</v>
      </c>
    </row>
    <row r="214" spans="1:19" s="105" customFormat="1" x14ac:dyDescent="0.3">
      <c r="A214" s="104" t="s">
        <v>234</v>
      </c>
      <c r="B214" s="112" t="s">
        <v>235</v>
      </c>
      <c r="C214" s="135">
        <v>43112</v>
      </c>
      <c r="D214" s="110">
        <v>0.66666666666666663</v>
      </c>
      <c r="E214" s="111">
        <v>1</v>
      </c>
      <c r="F214" s="105" t="s">
        <v>796</v>
      </c>
      <c r="G214" s="111"/>
      <c r="H214" s="111"/>
      <c r="I214" s="105" t="s">
        <v>836</v>
      </c>
      <c r="J214" s="111">
        <v>4</v>
      </c>
      <c r="K214" s="111">
        <v>1</v>
      </c>
      <c r="L214" s="111">
        <v>2</v>
      </c>
      <c r="M214" s="111">
        <v>1</v>
      </c>
      <c r="N214" s="111">
        <v>1</v>
      </c>
      <c r="O214" s="111">
        <v>1</v>
      </c>
      <c r="P214" s="111">
        <v>1</v>
      </c>
      <c r="Q214" s="105">
        <v>1</v>
      </c>
      <c r="R214" s="105">
        <v>1</v>
      </c>
    </row>
    <row r="215" spans="1:19" s="105" customFormat="1" x14ac:dyDescent="0.3">
      <c r="A215" s="104" t="s">
        <v>234</v>
      </c>
      <c r="B215" s="112" t="s">
        <v>208</v>
      </c>
      <c r="C215" s="135">
        <v>43111</v>
      </c>
      <c r="D215" s="106">
        <v>0.45833333333333331</v>
      </c>
      <c r="E215" s="105">
        <v>1</v>
      </c>
      <c r="F215" s="105" t="s">
        <v>793</v>
      </c>
      <c r="I215" s="105" t="s">
        <v>836</v>
      </c>
      <c r="J215" s="105">
        <v>5</v>
      </c>
      <c r="K215" s="105">
        <v>1</v>
      </c>
      <c r="L215" s="105">
        <v>1</v>
      </c>
      <c r="M215" s="105">
        <v>1</v>
      </c>
      <c r="N215" s="105">
        <v>1</v>
      </c>
      <c r="O215" s="105">
        <v>1</v>
      </c>
      <c r="P215" s="105">
        <v>1</v>
      </c>
      <c r="Q215" s="105">
        <v>1</v>
      </c>
      <c r="R215" s="105">
        <v>1</v>
      </c>
    </row>
    <row r="216" spans="1:19" s="105" customFormat="1" x14ac:dyDescent="0.3">
      <c r="A216" s="104" t="s">
        <v>234</v>
      </c>
      <c r="B216" s="112" t="s">
        <v>208</v>
      </c>
      <c r="C216" s="135">
        <v>43104</v>
      </c>
      <c r="D216" s="106">
        <v>0.58333333333333337</v>
      </c>
      <c r="E216" s="105">
        <v>1</v>
      </c>
      <c r="F216" s="105" t="s">
        <v>804</v>
      </c>
      <c r="I216" s="105" t="s">
        <v>838</v>
      </c>
      <c r="J216" s="105">
        <v>4</v>
      </c>
      <c r="K216" s="105">
        <v>1</v>
      </c>
      <c r="L216" s="105">
        <v>2</v>
      </c>
      <c r="M216" s="105">
        <v>2</v>
      </c>
      <c r="N216" s="105">
        <v>2</v>
      </c>
      <c r="O216" s="105">
        <v>1</v>
      </c>
      <c r="P216" s="105">
        <v>0</v>
      </c>
      <c r="Q216" s="105">
        <v>1</v>
      </c>
      <c r="R216" s="105">
        <v>1</v>
      </c>
    </row>
    <row r="217" spans="1:19" s="105" customFormat="1" x14ac:dyDescent="0.3">
      <c r="A217" s="104" t="s">
        <v>234</v>
      </c>
      <c r="B217" s="112" t="s">
        <v>208</v>
      </c>
      <c r="C217" s="135">
        <v>43125</v>
      </c>
      <c r="D217" s="106">
        <v>0.60416666666666663</v>
      </c>
      <c r="E217" s="109">
        <v>1</v>
      </c>
      <c r="F217" s="105" t="s">
        <v>816</v>
      </c>
      <c r="I217" s="105" t="s">
        <v>838</v>
      </c>
      <c r="J217" s="105">
        <v>4</v>
      </c>
      <c r="K217" s="105">
        <v>1</v>
      </c>
      <c r="L217" s="105">
        <v>2</v>
      </c>
      <c r="M217" s="105">
        <v>1</v>
      </c>
      <c r="N217" s="105">
        <v>1</v>
      </c>
      <c r="O217" s="105">
        <v>1</v>
      </c>
      <c r="P217" s="105">
        <v>1</v>
      </c>
      <c r="Q217" s="105">
        <v>1</v>
      </c>
      <c r="R217" s="105">
        <v>1</v>
      </c>
    </row>
    <row r="218" spans="1:19" s="105" customFormat="1" x14ac:dyDescent="0.3">
      <c r="A218" s="104" t="s">
        <v>234</v>
      </c>
      <c r="B218" s="112" t="s">
        <v>235</v>
      </c>
      <c r="C218" s="135">
        <v>43104</v>
      </c>
      <c r="D218" s="106">
        <v>0.58333333333333337</v>
      </c>
      <c r="E218" s="105">
        <v>1</v>
      </c>
      <c r="F218" s="105" t="s">
        <v>801</v>
      </c>
      <c r="I218" s="105" t="s">
        <v>838</v>
      </c>
      <c r="J218" s="105">
        <v>4</v>
      </c>
      <c r="K218" s="105">
        <v>1</v>
      </c>
      <c r="L218" s="105">
        <v>1</v>
      </c>
      <c r="M218" s="105">
        <v>2</v>
      </c>
      <c r="N218" s="105">
        <v>2</v>
      </c>
      <c r="O218" s="105">
        <v>1</v>
      </c>
      <c r="P218" s="105">
        <v>0</v>
      </c>
      <c r="Q218" s="105">
        <v>1</v>
      </c>
      <c r="R218" s="105">
        <v>1</v>
      </c>
    </row>
    <row r="219" spans="1:19" s="105" customFormat="1" x14ac:dyDescent="0.3">
      <c r="A219" s="104" t="s">
        <v>234</v>
      </c>
      <c r="B219" s="112" t="s">
        <v>235</v>
      </c>
      <c r="C219" s="135">
        <v>43104</v>
      </c>
      <c r="D219" s="106">
        <v>0.58333333333333337</v>
      </c>
      <c r="E219" s="105">
        <v>1</v>
      </c>
      <c r="F219" s="105" t="s">
        <v>801</v>
      </c>
      <c r="I219" s="105" t="s">
        <v>838</v>
      </c>
      <c r="J219" s="105">
        <v>1</v>
      </c>
      <c r="K219" s="105">
        <v>1</v>
      </c>
      <c r="L219" s="105">
        <v>1</v>
      </c>
      <c r="M219" s="105">
        <v>2</v>
      </c>
      <c r="N219" s="105">
        <v>2</v>
      </c>
      <c r="O219" s="105">
        <v>1</v>
      </c>
      <c r="P219" s="105">
        <v>0</v>
      </c>
      <c r="Q219" s="105">
        <v>1</v>
      </c>
      <c r="R219" s="105">
        <v>1</v>
      </c>
      <c r="S219" s="113"/>
    </row>
    <row r="220" spans="1:19" s="105" customFormat="1" x14ac:dyDescent="0.3">
      <c r="A220" s="104" t="s">
        <v>234</v>
      </c>
      <c r="B220" s="112" t="s">
        <v>208</v>
      </c>
      <c r="C220" s="135">
        <v>43112</v>
      </c>
      <c r="D220" s="110">
        <v>0.66666666666666663</v>
      </c>
      <c r="E220" s="111">
        <v>2</v>
      </c>
      <c r="F220" s="105" t="s">
        <v>819</v>
      </c>
      <c r="G220" s="111" t="s">
        <v>235</v>
      </c>
      <c r="H220" s="111"/>
      <c r="I220" s="105" t="s">
        <v>836</v>
      </c>
      <c r="J220" s="111">
        <v>5</v>
      </c>
      <c r="K220" s="111">
        <v>1</v>
      </c>
      <c r="L220" s="111">
        <v>1</v>
      </c>
      <c r="M220" s="111">
        <v>2</v>
      </c>
      <c r="N220" s="111">
        <v>2</v>
      </c>
      <c r="O220" s="111">
        <v>1</v>
      </c>
      <c r="P220" s="111">
        <v>0</v>
      </c>
      <c r="Q220" s="105">
        <v>1</v>
      </c>
      <c r="R220" s="105">
        <v>1</v>
      </c>
    </row>
    <row r="221" spans="1:19" s="105" customFormat="1" x14ac:dyDescent="0.3">
      <c r="A221" s="104" t="s">
        <v>234</v>
      </c>
      <c r="B221" s="112" t="s">
        <v>208</v>
      </c>
      <c r="C221" s="135">
        <v>43104</v>
      </c>
      <c r="D221" s="106">
        <v>0.58333333333333337</v>
      </c>
      <c r="E221" s="105">
        <v>2</v>
      </c>
      <c r="F221" s="105" t="s">
        <v>819</v>
      </c>
      <c r="G221" s="105" t="s">
        <v>208</v>
      </c>
      <c r="I221" s="105" t="s">
        <v>838</v>
      </c>
      <c r="J221" s="105">
        <v>4</v>
      </c>
      <c r="K221" s="105">
        <v>1</v>
      </c>
      <c r="L221" s="105">
        <v>1</v>
      </c>
      <c r="M221" s="105">
        <v>1</v>
      </c>
      <c r="N221" s="105">
        <v>1</v>
      </c>
      <c r="O221" s="105">
        <v>1</v>
      </c>
      <c r="P221" s="105">
        <v>1</v>
      </c>
      <c r="Q221" s="105">
        <v>1</v>
      </c>
      <c r="R221" s="105">
        <v>1</v>
      </c>
    </row>
    <row r="222" spans="1:19" s="105" customFormat="1" x14ac:dyDescent="0.3">
      <c r="A222" s="104" t="s">
        <v>234</v>
      </c>
      <c r="B222" s="112" t="s">
        <v>208</v>
      </c>
      <c r="C222" s="135">
        <v>43104</v>
      </c>
      <c r="D222" s="106">
        <v>0.58333333333333337</v>
      </c>
      <c r="E222" s="105">
        <v>2</v>
      </c>
      <c r="F222" s="105" t="s">
        <v>819</v>
      </c>
      <c r="G222" s="105" t="s">
        <v>208</v>
      </c>
      <c r="I222" s="105" t="s">
        <v>838</v>
      </c>
      <c r="J222" s="105">
        <v>2</v>
      </c>
      <c r="K222" s="105">
        <v>1</v>
      </c>
      <c r="L222" s="105">
        <v>1</v>
      </c>
      <c r="M222" s="105">
        <v>2</v>
      </c>
      <c r="N222" s="105">
        <v>2</v>
      </c>
      <c r="O222" s="105">
        <v>1</v>
      </c>
      <c r="P222" s="105">
        <v>0</v>
      </c>
      <c r="Q222" s="105">
        <v>1</v>
      </c>
      <c r="R222" s="105">
        <v>1</v>
      </c>
    </row>
    <row r="223" spans="1:19" s="105" customFormat="1" x14ac:dyDescent="0.3">
      <c r="A223" s="104" t="s">
        <v>234</v>
      </c>
      <c r="B223" s="112" t="s">
        <v>235</v>
      </c>
      <c r="C223" s="135">
        <v>43119</v>
      </c>
      <c r="D223" s="106">
        <v>0.625</v>
      </c>
      <c r="E223" s="105">
        <v>2</v>
      </c>
      <c r="F223" s="105" t="s">
        <v>795</v>
      </c>
      <c r="G223" s="105" t="s">
        <v>235</v>
      </c>
      <c r="I223" s="105" t="s">
        <v>836</v>
      </c>
      <c r="J223" s="105">
        <v>4</v>
      </c>
      <c r="K223" s="105">
        <v>1</v>
      </c>
      <c r="L223" s="105">
        <v>2</v>
      </c>
      <c r="M223" s="105">
        <v>1</v>
      </c>
      <c r="N223" s="105">
        <v>1</v>
      </c>
      <c r="O223" s="105">
        <v>1</v>
      </c>
      <c r="P223" s="105">
        <v>1</v>
      </c>
      <c r="Q223" s="105">
        <v>1</v>
      </c>
      <c r="R223" s="105">
        <v>1</v>
      </c>
    </row>
    <row r="224" spans="1:19" s="105" customFormat="1" x14ac:dyDescent="0.3">
      <c r="A224" s="104" t="s">
        <v>234</v>
      </c>
      <c r="B224" s="112" t="s">
        <v>235</v>
      </c>
      <c r="C224" s="135">
        <v>43119</v>
      </c>
      <c r="D224" s="106">
        <v>0.625</v>
      </c>
      <c r="E224" s="105">
        <v>2</v>
      </c>
      <c r="F224" s="105" t="s">
        <v>795</v>
      </c>
      <c r="G224" s="105" t="s">
        <v>235</v>
      </c>
      <c r="I224" s="105" t="s">
        <v>836</v>
      </c>
      <c r="J224" s="105">
        <v>4</v>
      </c>
      <c r="K224" s="105">
        <v>1</v>
      </c>
      <c r="L224" s="105">
        <v>2</v>
      </c>
      <c r="M224" s="105">
        <v>1</v>
      </c>
      <c r="N224" s="105">
        <v>1</v>
      </c>
      <c r="O224" s="105">
        <v>1</v>
      </c>
      <c r="P224" s="105">
        <v>1</v>
      </c>
    </row>
    <row r="225" spans="1:19" s="105" customFormat="1" x14ac:dyDescent="0.3">
      <c r="A225" s="104" t="s">
        <v>234</v>
      </c>
      <c r="B225" s="112" t="s">
        <v>235</v>
      </c>
      <c r="C225" s="135">
        <v>43104</v>
      </c>
      <c r="D225" s="106">
        <v>0.58333333333333337</v>
      </c>
      <c r="E225" s="105">
        <v>2</v>
      </c>
      <c r="F225" s="105" t="s">
        <v>795</v>
      </c>
      <c r="G225" s="105" t="s">
        <v>208</v>
      </c>
      <c r="I225" s="105" t="s">
        <v>838</v>
      </c>
      <c r="J225" s="105">
        <v>4</v>
      </c>
      <c r="K225" s="105">
        <v>1</v>
      </c>
      <c r="L225" s="105">
        <v>1</v>
      </c>
      <c r="M225" s="105">
        <v>2</v>
      </c>
      <c r="N225" s="105">
        <v>2</v>
      </c>
      <c r="O225" s="105">
        <v>1</v>
      </c>
      <c r="P225" s="105">
        <v>0</v>
      </c>
    </row>
    <row r="226" spans="1:19" s="105" customFormat="1" x14ac:dyDescent="0.3">
      <c r="A226" s="104" t="s">
        <v>234</v>
      </c>
      <c r="B226" s="112" t="s">
        <v>208</v>
      </c>
      <c r="C226" s="135">
        <v>43112</v>
      </c>
      <c r="D226" s="110">
        <v>0.66666666666666663</v>
      </c>
      <c r="E226" s="111">
        <v>2</v>
      </c>
      <c r="F226" s="105" t="s">
        <v>806</v>
      </c>
      <c r="G226" s="111" t="s">
        <v>208</v>
      </c>
      <c r="H226" s="111"/>
      <c r="I226" s="105" t="s">
        <v>836</v>
      </c>
      <c r="J226" s="111">
        <v>4</v>
      </c>
      <c r="K226" s="111">
        <v>1</v>
      </c>
      <c r="L226" s="111">
        <v>1</v>
      </c>
      <c r="M226" s="111">
        <v>1</v>
      </c>
      <c r="N226" s="111">
        <v>1</v>
      </c>
      <c r="O226" s="111">
        <v>1</v>
      </c>
      <c r="P226" s="111">
        <v>1</v>
      </c>
      <c r="Q226" s="111"/>
      <c r="R226" s="111"/>
    </row>
    <row r="227" spans="1:19" s="105" customFormat="1" x14ac:dyDescent="0.3">
      <c r="A227" s="104" t="s">
        <v>234</v>
      </c>
      <c r="B227" s="112" t="s">
        <v>208</v>
      </c>
      <c r="C227" s="135">
        <v>43112</v>
      </c>
      <c r="D227" s="110">
        <v>0.66666666666666663</v>
      </c>
      <c r="E227" s="111">
        <v>2</v>
      </c>
      <c r="F227" s="105" t="s">
        <v>806</v>
      </c>
      <c r="G227" s="111" t="s">
        <v>235</v>
      </c>
      <c r="H227" s="111"/>
      <c r="I227" s="105" t="s">
        <v>836</v>
      </c>
      <c r="J227" s="111">
        <v>5</v>
      </c>
      <c r="K227" s="111">
        <v>1</v>
      </c>
      <c r="L227" s="111">
        <v>1</v>
      </c>
      <c r="M227" s="111">
        <v>1</v>
      </c>
      <c r="N227" s="111">
        <v>1</v>
      </c>
      <c r="O227" s="111">
        <v>1</v>
      </c>
      <c r="P227" s="111">
        <v>1</v>
      </c>
      <c r="Q227" s="111"/>
      <c r="R227" s="111"/>
    </row>
    <row r="228" spans="1:19" s="105" customFormat="1" x14ac:dyDescent="0.3">
      <c r="A228" s="104" t="s">
        <v>234</v>
      </c>
      <c r="B228" s="112" t="s">
        <v>208</v>
      </c>
      <c r="C228" s="135">
        <v>43112</v>
      </c>
      <c r="D228" s="110">
        <v>0.66666666666666663</v>
      </c>
      <c r="E228" s="111">
        <v>3</v>
      </c>
      <c r="F228" s="105" t="s">
        <v>809</v>
      </c>
      <c r="G228" s="111" t="s">
        <v>227</v>
      </c>
      <c r="H228" s="111"/>
      <c r="I228" s="105" t="s">
        <v>836</v>
      </c>
      <c r="J228" s="111">
        <v>1</v>
      </c>
      <c r="K228" s="111">
        <v>1</v>
      </c>
      <c r="L228" s="111">
        <v>1</v>
      </c>
      <c r="M228" s="111">
        <v>1</v>
      </c>
      <c r="N228" s="111">
        <v>1</v>
      </c>
      <c r="O228" s="111">
        <v>1</v>
      </c>
      <c r="P228" s="111">
        <v>1</v>
      </c>
      <c r="Q228" s="111"/>
      <c r="R228" s="111"/>
    </row>
    <row r="229" spans="1:19" s="105" customFormat="1" x14ac:dyDescent="0.3">
      <c r="A229" s="104" t="s">
        <v>234</v>
      </c>
      <c r="B229" s="112" t="s">
        <v>208</v>
      </c>
      <c r="C229" s="135">
        <v>43112</v>
      </c>
      <c r="D229" s="110">
        <v>0.66666666666666663</v>
      </c>
      <c r="E229" s="111">
        <v>3</v>
      </c>
      <c r="F229" s="105" t="s">
        <v>809</v>
      </c>
      <c r="G229" s="111" t="s">
        <v>250</v>
      </c>
      <c r="H229" s="111"/>
      <c r="I229" s="105" t="s">
        <v>836</v>
      </c>
      <c r="J229" s="111">
        <v>4</v>
      </c>
      <c r="K229" s="111">
        <v>1</v>
      </c>
      <c r="L229" s="111">
        <v>2</v>
      </c>
      <c r="M229" s="111">
        <v>1</v>
      </c>
      <c r="N229" s="111">
        <v>1</v>
      </c>
      <c r="O229" s="111">
        <v>1</v>
      </c>
      <c r="P229" s="111">
        <v>1</v>
      </c>
      <c r="Q229" s="111"/>
      <c r="R229" s="111"/>
    </row>
    <row r="230" spans="1:19" s="105" customFormat="1" x14ac:dyDescent="0.3">
      <c r="A230" s="104" t="s">
        <v>234</v>
      </c>
      <c r="B230" s="112" t="s">
        <v>208</v>
      </c>
      <c r="C230" s="135">
        <v>43104</v>
      </c>
      <c r="D230" s="106">
        <v>0.58333333333333337</v>
      </c>
      <c r="E230" s="105">
        <v>1</v>
      </c>
      <c r="F230" s="105" t="s">
        <v>799</v>
      </c>
      <c r="H230" s="105" t="s">
        <v>244</v>
      </c>
      <c r="I230" s="105" t="s">
        <v>838</v>
      </c>
      <c r="J230" s="105">
        <v>2</v>
      </c>
      <c r="K230" s="105">
        <v>2</v>
      </c>
      <c r="O230" s="105">
        <v>1</v>
      </c>
      <c r="P230" s="105">
        <v>0</v>
      </c>
      <c r="S230" s="113"/>
    </row>
    <row r="231" spans="1:19" s="105" customFormat="1" x14ac:dyDescent="0.3">
      <c r="A231" s="104" t="s">
        <v>234</v>
      </c>
      <c r="B231" s="112" t="s">
        <v>208</v>
      </c>
      <c r="C231" s="135">
        <v>43104</v>
      </c>
      <c r="D231" s="106">
        <v>0.58333333333333337</v>
      </c>
      <c r="E231" s="105">
        <v>1</v>
      </c>
      <c r="F231" s="105" t="s">
        <v>810</v>
      </c>
      <c r="H231" s="105" t="s">
        <v>251</v>
      </c>
      <c r="I231" s="105" t="s">
        <v>838</v>
      </c>
      <c r="J231" s="105">
        <v>5</v>
      </c>
      <c r="K231" s="105">
        <v>2</v>
      </c>
      <c r="O231" s="105">
        <v>1</v>
      </c>
      <c r="P231" s="105">
        <v>0</v>
      </c>
      <c r="S231" s="113"/>
    </row>
    <row r="232" spans="1:19" s="105" customFormat="1" x14ac:dyDescent="0.3">
      <c r="A232" s="104" t="s">
        <v>234</v>
      </c>
      <c r="B232" s="112" t="s">
        <v>235</v>
      </c>
      <c r="C232" s="135">
        <v>43111</v>
      </c>
      <c r="D232" s="106">
        <v>0.45833333333333331</v>
      </c>
      <c r="E232" s="105">
        <v>1</v>
      </c>
      <c r="F232" s="105" t="s">
        <v>793</v>
      </c>
      <c r="H232" s="105" t="s">
        <v>252</v>
      </c>
      <c r="I232" s="105" t="s">
        <v>836</v>
      </c>
      <c r="J232" s="105">
        <v>5</v>
      </c>
      <c r="K232" s="105">
        <v>2</v>
      </c>
      <c r="O232" s="105">
        <v>1</v>
      </c>
      <c r="P232" s="105">
        <v>0</v>
      </c>
    </row>
    <row r="233" spans="1:19" s="105" customFormat="1" x14ac:dyDescent="0.3">
      <c r="A233" s="104" t="s">
        <v>234</v>
      </c>
      <c r="B233" s="112" t="s">
        <v>235</v>
      </c>
      <c r="C233" s="135">
        <v>43111</v>
      </c>
      <c r="D233" s="106">
        <v>0.45833333333333331</v>
      </c>
      <c r="E233" s="105">
        <v>1</v>
      </c>
      <c r="F233" s="105" t="s">
        <v>793</v>
      </c>
      <c r="H233" s="105" t="s">
        <v>252</v>
      </c>
      <c r="I233" s="105" t="s">
        <v>836</v>
      </c>
      <c r="J233" s="105">
        <v>5</v>
      </c>
      <c r="K233" s="105">
        <v>2</v>
      </c>
      <c r="O233" s="105">
        <v>1</v>
      </c>
      <c r="P233" s="105">
        <v>0</v>
      </c>
    </row>
    <row r="234" spans="1:19" s="105" customFormat="1" x14ac:dyDescent="0.3">
      <c r="A234" s="105">
        <v>18.2</v>
      </c>
      <c r="B234" s="111" t="s">
        <v>235</v>
      </c>
      <c r="C234" s="135">
        <v>43151</v>
      </c>
      <c r="D234" s="110">
        <v>0.60763888888888895</v>
      </c>
      <c r="E234" s="111">
        <v>1</v>
      </c>
      <c r="F234" s="105" t="s">
        <v>810</v>
      </c>
      <c r="G234" s="111"/>
      <c r="H234" s="111"/>
      <c r="I234" s="105" t="s">
        <v>838</v>
      </c>
      <c r="J234" s="111">
        <v>1</v>
      </c>
      <c r="K234" s="111">
        <v>1</v>
      </c>
      <c r="L234" s="111">
        <v>1</v>
      </c>
      <c r="M234" s="111">
        <v>2</v>
      </c>
      <c r="N234" s="111">
        <v>2</v>
      </c>
      <c r="O234" s="105">
        <v>1</v>
      </c>
      <c r="P234" s="105">
        <v>0</v>
      </c>
      <c r="Q234" s="111">
        <v>1</v>
      </c>
      <c r="R234" s="111">
        <v>1</v>
      </c>
    </row>
    <row r="235" spans="1:19" s="105" customFormat="1" x14ac:dyDescent="0.3">
      <c r="A235" s="105">
        <v>18.2</v>
      </c>
      <c r="B235" s="112" t="s">
        <v>235</v>
      </c>
      <c r="C235" s="135">
        <v>43138</v>
      </c>
      <c r="D235" s="106">
        <v>0.63888888888888895</v>
      </c>
      <c r="E235" s="105">
        <v>1</v>
      </c>
      <c r="F235" s="105" t="s">
        <v>821</v>
      </c>
      <c r="I235" s="105" t="s">
        <v>836</v>
      </c>
      <c r="J235" s="105">
        <v>1</v>
      </c>
      <c r="K235" s="105">
        <v>1</v>
      </c>
      <c r="L235" s="105">
        <v>1</v>
      </c>
      <c r="M235" s="105">
        <v>1</v>
      </c>
      <c r="N235" s="105">
        <v>1</v>
      </c>
      <c r="O235" s="105">
        <v>1</v>
      </c>
      <c r="P235" s="105">
        <v>1</v>
      </c>
      <c r="Q235" s="105">
        <v>1</v>
      </c>
      <c r="R235" s="105">
        <v>1</v>
      </c>
    </row>
    <row r="236" spans="1:19" s="105" customFormat="1" x14ac:dyDescent="0.3">
      <c r="A236" s="105">
        <v>18.2</v>
      </c>
      <c r="B236" s="112" t="s">
        <v>235</v>
      </c>
      <c r="C236" s="135">
        <v>43138</v>
      </c>
      <c r="D236" s="106">
        <v>0.63888888888888895</v>
      </c>
      <c r="E236" s="105">
        <v>1</v>
      </c>
      <c r="F236" s="105" t="s">
        <v>811</v>
      </c>
      <c r="I236" s="105" t="s">
        <v>836</v>
      </c>
      <c r="J236" s="105">
        <v>1</v>
      </c>
      <c r="K236" s="105">
        <v>1</v>
      </c>
      <c r="L236" s="105">
        <v>1</v>
      </c>
      <c r="M236" s="105">
        <v>1</v>
      </c>
      <c r="N236" s="105">
        <v>1</v>
      </c>
      <c r="O236" s="105">
        <v>1</v>
      </c>
      <c r="P236" s="105">
        <v>1</v>
      </c>
      <c r="Q236" s="105">
        <v>1</v>
      </c>
      <c r="R236" s="105">
        <v>1</v>
      </c>
    </row>
    <row r="237" spans="1:19" s="105" customFormat="1" x14ac:dyDescent="0.3">
      <c r="A237" s="105">
        <v>18.2</v>
      </c>
      <c r="B237" s="112" t="s">
        <v>235</v>
      </c>
      <c r="C237" s="135">
        <v>43138</v>
      </c>
      <c r="D237" s="106">
        <v>0.63888888888888895</v>
      </c>
      <c r="E237" s="105">
        <v>1</v>
      </c>
      <c r="F237" s="105" t="s">
        <v>811</v>
      </c>
      <c r="I237" s="105" t="s">
        <v>836</v>
      </c>
      <c r="J237" s="105">
        <v>1</v>
      </c>
      <c r="K237" s="105">
        <v>1</v>
      </c>
      <c r="L237" s="105">
        <v>1</v>
      </c>
      <c r="M237" s="105">
        <v>2</v>
      </c>
      <c r="N237" s="105">
        <v>2</v>
      </c>
      <c r="O237" s="105">
        <v>1</v>
      </c>
      <c r="P237" s="105">
        <v>0</v>
      </c>
      <c r="Q237" s="105">
        <v>1</v>
      </c>
      <c r="R237" s="105">
        <v>1</v>
      </c>
    </row>
    <row r="238" spans="1:19" s="105" customFormat="1" x14ac:dyDescent="0.3">
      <c r="A238" s="105">
        <v>18.2</v>
      </c>
      <c r="B238" s="111" t="s">
        <v>208</v>
      </c>
      <c r="C238" s="135">
        <v>43134</v>
      </c>
      <c r="D238" s="110">
        <v>0.6875</v>
      </c>
      <c r="E238" s="111">
        <v>1</v>
      </c>
      <c r="F238" s="105" t="s">
        <v>820</v>
      </c>
      <c r="G238" s="111"/>
      <c r="H238" s="111"/>
      <c r="I238" s="105" t="s">
        <v>836</v>
      </c>
      <c r="J238" s="111">
        <v>4</v>
      </c>
      <c r="K238" s="111">
        <v>1</v>
      </c>
      <c r="L238" s="111">
        <v>2</v>
      </c>
      <c r="M238" s="111">
        <v>1</v>
      </c>
      <c r="N238" s="111">
        <v>1</v>
      </c>
      <c r="O238" s="111">
        <v>1</v>
      </c>
      <c r="P238" s="111">
        <v>1</v>
      </c>
      <c r="Q238" s="111">
        <v>1</v>
      </c>
      <c r="R238" s="111">
        <v>1</v>
      </c>
    </row>
    <row r="239" spans="1:19" s="105" customFormat="1" x14ac:dyDescent="0.3">
      <c r="A239" s="105">
        <v>18.2</v>
      </c>
      <c r="B239" s="111" t="s">
        <v>208</v>
      </c>
      <c r="C239" s="135">
        <v>43134</v>
      </c>
      <c r="D239" s="110">
        <v>0.6875</v>
      </c>
      <c r="E239" s="111">
        <v>1</v>
      </c>
      <c r="F239" s="105" t="s">
        <v>822</v>
      </c>
      <c r="G239" s="111"/>
      <c r="H239" s="111"/>
      <c r="I239" s="105" t="s">
        <v>836</v>
      </c>
      <c r="J239" s="111">
        <v>4</v>
      </c>
      <c r="K239" s="111">
        <v>1</v>
      </c>
      <c r="L239" s="111">
        <v>2</v>
      </c>
      <c r="M239" s="111">
        <v>1</v>
      </c>
      <c r="N239" s="111">
        <v>1</v>
      </c>
      <c r="O239" s="111">
        <v>1</v>
      </c>
      <c r="P239" s="111">
        <v>1</v>
      </c>
      <c r="Q239" s="111">
        <v>1</v>
      </c>
      <c r="R239" s="111">
        <v>1</v>
      </c>
    </row>
    <row r="240" spans="1:19" s="105" customFormat="1" x14ac:dyDescent="0.3">
      <c r="A240" s="105">
        <v>18.2</v>
      </c>
      <c r="B240" s="111" t="s">
        <v>235</v>
      </c>
      <c r="C240" s="135">
        <v>43153</v>
      </c>
      <c r="D240" s="110">
        <v>0.4375</v>
      </c>
      <c r="E240" s="111">
        <v>1</v>
      </c>
      <c r="F240" s="105" t="s">
        <v>794</v>
      </c>
      <c r="G240" s="111"/>
      <c r="H240" s="111"/>
      <c r="I240" s="105" t="s">
        <v>836</v>
      </c>
      <c r="J240" s="111">
        <v>3</v>
      </c>
      <c r="K240" s="111">
        <v>1</v>
      </c>
      <c r="L240" s="111">
        <v>1</v>
      </c>
      <c r="M240" s="111">
        <v>1</v>
      </c>
      <c r="N240" s="111">
        <v>1</v>
      </c>
      <c r="O240" s="111">
        <v>1</v>
      </c>
      <c r="P240" s="111">
        <v>1</v>
      </c>
      <c r="Q240" s="111">
        <v>1</v>
      </c>
      <c r="R240" s="111">
        <v>1</v>
      </c>
    </row>
    <row r="241" spans="1:20" s="105" customFormat="1" x14ac:dyDescent="0.3">
      <c r="A241" s="105">
        <v>18.2</v>
      </c>
      <c r="B241" s="111" t="s">
        <v>235</v>
      </c>
      <c r="C241" s="135">
        <v>43153</v>
      </c>
      <c r="D241" s="110">
        <v>0.4375</v>
      </c>
      <c r="E241" s="111">
        <v>1</v>
      </c>
      <c r="F241" s="105" t="s">
        <v>794</v>
      </c>
      <c r="G241" s="111"/>
      <c r="H241" s="111"/>
      <c r="I241" s="105" t="s">
        <v>836</v>
      </c>
      <c r="J241" s="111">
        <v>4</v>
      </c>
      <c r="K241" s="111">
        <v>1</v>
      </c>
      <c r="L241" s="111">
        <v>2</v>
      </c>
      <c r="M241" s="111">
        <v>1</v>
      </c>
      <c r="N241" s="111">
        <v>1</v>
      </c>
      <c r="O241" s="111">
        <v>1</v>
      </c>
      <c r="P241" s="111">
        <v>1</v>
      </c>
      <c r="Q241" s="111">
        <v>1</v>
      </c>
      <c r="R241" s="111">
        <v>1</v>
      </c>
    </row>
    <row r="242" spans="1:20" s="105" customFormat="1" x14ac:dyDescent="0.3">
      <c r="A242" s="105">
        <v>18.2</v>
      </c>
      <c r="B242" s="111" t="s">
        <v>235</v>
      </c>
      <c r="C242" s="135">
        <v>43153</v>
      </c>
      <c r="D242" s="110">
        <v>0.4375</v>
      </c>
      <c r="E242" s="111">
        <v>1</v>
      </c>
      <c r="F242" s="105" t="s">
        <v>794</v>
      </c>
      <c r="G242" s="111"/>
      <c r="H242" s="111"/>
      <c r="I242" s="105" t="s">
        <v>836</v>
      </c>
      <c r="J242" s="111">
        <v>1</v>
      </c>
      <c r="K242" s="111">
        <v>1</v>
      </c>
      <c r="L242" s="111">
        <v>1</v>
      </c>
      <c r="M242" s="111">
        <v>1</v>
      </c>
      <c r="N242" s="111">
        <v>1</v>
      </c>
      <c r="O242" s="111">
        <v>1</v>
      </c>
      <c r="P242" s="111">
        <v>1</v>
      </c>
      <c r="Q242" s="111">
        <v>1</v>
      </c>
      <c r="R242" s="111">
        <v>1</v>
      </c>
    </row>
    <row r="243" spans="1:20" s="105" customFormat="1" x14ac:dyDescent="0.3">
      <c r="A243" s="105">
        <v>18.2</v>
      </c>
      <c r="B243" s="111" t="s">
        <v>235</v>
      </c>
      <c r="C243" s="135">
        <v>43151</v>
      </c>
      <c r="D243" s="110">
        <v>0.60763888888888895</v>
      </c>
      <c r="E243" s="111">
        <v>1</v>
      </c>
      <c r="F243" s="105" t="s">
        <v>807</v>
      </c>
      <c r="G243" s="111"/>
      <c r="H243" s="111"/>
      <c r="I243" s="105" t="s">
        <v>838</v>
      </c>
      <c r="J243" s="111">
        <v>2</v>
      </c>
      <c r="K243" s="111">
        <v>1</v>
      </c>
      <c r="L243" s="111">
        <v>1</v>
      </c>
      <c r="M243" s="111">
        <v>1</v>
      </c>
      <c r="N243" s="111">
        <v>1</v>
      </c>
      <c r="O243" s="105">
        <v>1</v>
      </c>
      <c r="P243" s="105">
        <v>1</v>
      </c>
      <c r="Q243" s="111">
        <v>1</v>
      </c>
      <c r="R243" s="111">
        <v>1</v>
      </c>
    </row>
    <row r="244" spans="1:20" s="105" customFormat="1" x14ac:dyDescent="0.3">
      <c r="A244" s="105">
        <v>18.2</v>
      </c>
      <c r="B244" s="111" t="s">
        <v>235</v>
      </c>
      <c r="C244" s="135">
        <v>43151</v>
      </c>
      <c r="D244" s="110">
        <v>0.60763888888888895</v>
      </c>
      <c r="E244" s="111">
        <v>1</v>
      </c>
      <c r="F244" s="105" t="s">
        <v>807</v>
      </c>
      <c r="G244" s="111"/>
      <c r="H244" s="111"/>
      <c r="I244" s="105" t="s">
        <v>838</v>
      </c>
      <c r="J244" s="111">
        <v>4</v>
      </c>
      <c r="K244" s="111">
        <v>1</v>
      </c>
      <c r="L244" s="111">
        <v>1</v>
      </c>
      <c r="M244" s="111">
        <v>1</v>
      </c>
      <c r="N244" s="111">
        <v>1</v>
      </c>
      <c r="O244" s="105">
        <v>1</v>
      </c>
      <c r="P244" s="105">
        <v>1</v>
      </c>
      <c r="Q244" s="111">
        <v>1</v>
      </c>
      <c r="R244" s="111">
        <v>1</v>
      </c>
    </row>
    <row r="245" spans="1:20" s="105" customFormat="1" x14ac:dyDescent="0.3">
      <c r="A245" s="105">
        <v>18.2</v>
      </c>
      <c r="B245" s="111" t="s">
        <v>208</v>
      </c>
      <c r="C245" s="135">
        <v>43151</v>
      </c>
      <c r="D245" s="110">
        <v>0.60763888888888895</v>
      </c>
      <c r="E245" s="111">
        <v>1</v>
      </c>
      <c r="F245" s="105" t="s">
        <v>807</v>
      </c>
      <c r="G245" s="111"/>
      <c r="H245" s="111"/>
      <c r="I245" s="105" t="s">
        <v>838</v>
      </c>
      <c r="J245" s="111">
        <v>3</v>
      </c>
      <c r="K245" s="111">
        <v>1</v>
      </c>
      <c r="L245" s="111">
        <v>1</v>
      </c>
      <c r="M245" s="111">
        <v>2</v>
      </c>
      <c r="N245" s="111">
        <v>1</v>
      </c>
      <c r="O245" s="105">
        <v>1</v>
      </c>
      <c r="P245" s="105">
        <v>0</v>
      </c>
      <c r="Q245" s="111">
        <v>1</v>
      </c>
      <c r="R245" s="111">
        <v>1</v>
      </c>
    </row>
    <row r="246" spans="1:20" s="105" customFormat="1" x14ac:dyDescent="0.3">
      <c r="A246" s="105">
        <v>18.2</v>
      </c>
      <c r="B246" s="111" t="s">
        <v>235</v>
      </c>
      <c r="C246" s="135">
        <v>43153</v>
      </c>
      <c r="D246" s="110">
        <v>0.4375</v>
      </c>
      <c r="E246" s="111">
        <v>1</v>
      </c>
      <c r="F246" s="105" t="s">
        <v>803</v>
      </c>
      <c r="G246" s="111"/>
      <c r="H246" s="111"/>
      <c r="I246" s="105" t="s">
        <v>836</v>
      </c>
      <c r="J246" s="111">
        <v>3</v>
      </c>
      <c r="K246" s="111">
        <v>1</v>
      </c>
      <c r="L246" s="111">
        <v>2</v>
      </c>
      <c r="M246" s="111">
        <v>1</v>
      </c>
      <c r="N246" s="111">
        <v>1</v>
      </c>
      <c r="O246" s="111">
        <v>1</v>
      </c>
      <c r="P246" s="111">
        <v>1</v>
      </c>
      <c r="Q246" s="111">
        <v>1</v>
      </c>
      <c r="R246" s="111">
        <v>1</v>
      </c>
      <c r="S246" s="113"/>
      <c r="T246" s="113"/>
    </row>
    <row r="247" spans="1:20" s="105" customFormat="1" x14ac:dyDescent="0.3">
      <c r="A247" s="105">
        <v>18.2</v>
      </c>
      <c r="B247" s="111" t="s">
        <v>208</v>
      </c>
      <c r="C247" s="135">
        <v>43153</v>
      </c>
      <c r="D247" s="110">
        <v>0.4375</v>
      </c>
      <c r="E247" s="111">
        <v>1</v>
      </c>
      <c r="F247" s="105" t="s">
        <v>803</v>
      </c>
      <c r="G247" s="111"/>
      <c r="H247" s="111"/>
      <c r="I247" s="105" t="s">
        <v>836</v>
      </c>
      <c r="J247" s="111">
        <v>3</v>
      </c>
      <c r="K247" s="111">
        <v>1</v>
      </c>
      <c r="L247" s="111">
        <v>2</v>
      </c>
      <c r="M247" s="111">
        <v>1</v>
      </c>
      <c r="N247" s="111">
        <v>1</v>
      </c>
      <c r="O247" s="111">
        <v>1</v>
      </c>
      <c r="P247" s="111">
        <v>1</v>
      </c>
      <c r="Q247" s="111">
        <v>1</v>
      </c>
      <c r="R247" s="111">
        <v>1</v>
      </c>
      <c r="S247" s="113"/>
      <c r="T247" s="113"/>
    </row>
    <row r="248" spans="1:20" s="105" customFormat="1" x14ac:dyDescent="0.3">
      <c r="A248" s="105">
        <v>18.2</v>
      </c>
      <c r="B248" s="111" t="s">
        <v>208</v>
      </c>
      <c r="C248" s="135">
        <v>43153</v>
      </c>
      <c r="D248" s="110">
        <v>0.4375</v>
      </c>
      <c r="E248" s="111">
        <v>2</v>
      </c>
      <c r="F248" s="105" t="s">
        <v>806</v>
      </c>
      <c r="G248" s="111" t="s">
        <v>208</v>
      </c>
      <c r="H248" s="111"/>
      <c r="I248" s="105" t="s">
        <v>836</v>
      </c>
      <c r="J248" s="111">
        <v>2</v>
      </c>
      <c r="K248" s="111">
        <v>1</v>
      </c>
      <c r="L248" s="111">
        <v>2</v>
      </c>
      <c r="M248" s="111">
        <v>1</v>
      </c>
      <c r="N248" s="111">
        <v>1</v>
      </c>
      <c r="O248" s="111">
        <v>1</v>
      </c>
      <c r="P248" s="111">
        <v>1</v>
      </c>
      <c r="Q248" s="111">
        <v>1</v>
      </c>
      <c r="R248" s="111">
        <v>1</v>
      </c>
      <c r="S248" s="113"/>
      <c r="T248" s="113"/>
    </row>
    <row r="249" spans="1:20" s="105" customFormat="1" x14ac:dyDescent="0.3">
      <c r="A249" s="105">
        <v>18.2</v>
      </c>
      <c r="B249" s="112" t="s">
        <v>208</v>
      </c>
      <c r="C249" s="135">
        <v>43138</v>
      </c>
      <c r="D249" s="106">
        <v>0.63888888888888895</v>
      </c>
      <c r="E249" s="105">
        <v>3</v>
      </c>
      <c r="F249" s="105" t="s">
        <v>809</v>
      </c>
      <c r="G249" s="105" t="s">
        <v>208</v>
      </c>
      <c r="H249" s="105" t="s">
        <v>253</v>
      </c>
      <c r="I249" s="105" t="s">
        <v>836</v>
      </c>
      <c r="J249" s="105">
        <v>1</v>
      </c>
      <c r="K249" s="105">
        <v>1</v>
      </c>
      <c r="L249" s="105">
        <v>1</v>
      </c>
      <c r="M249" s="105">
        <v>2</v>
      </c>
      <c r="N249" s="105">
        <v>2</v>
      </c>
      <c r="O249" s="105">
        <v>1</v>
      </c>
      <c r="P249" s="105">
        <v>0</v>
      </c>
      <c r="Q249" s="105">
        <v>1</v>
      </c>
      <c r="R249" s="105">
        <v>0</v>
      </c>
      <c r="S249" s="113"/>
      <c r="T249" s="113"/>
    </row>
    <row r="250" spans="1:20" s="105" customFormat="1" x14ac:dyDescent="0.3">
      <c r="A250" s="105">
        <v>18.2</v>
      </c>
      <c r="B250" s="112" t="s">
        <v>208</v>
      </c>
      <c r="C250" s="135">
        <v>43138</v>
      </c>
      <c r="D250" s="106">
        <v>0.63888888888888895</v>
      </c>
      <c r="E250" s="105">
        <v>1</v>
      </c>
      <c r="F250" s="105" t="s">
        <v>820</v>
      </c>
      <c r="I250" s="105" t="s">
        <v>836</v>
      </c>
      <c r="Q250" s="111">
        <v>1</v>
      </c>
      <c r="R250" s="111">
        <v>1</v>
      </c>
    </row>
    <row r="251" spans="1:20" s="105" customFormat="1" x14ac:dyDescent="0.3">
      <c r="A251" s="105">
        <v>18.2</v>
      </c>
      <c r="B251" s="112" t="s">
        <v>208</v>
      </c>
      <c r="C251" s="135">
        <v>43138</v>
      </c>
      <c r="D251" s="106">
        <v>0.63888888888888895</v>
      </c>
      <c r="E251" s="105">
        <v>1</v>
      </c>
      <c r="F251" s="105" t="s">
        <v>794</v>
      </c>
      <c r="I251" s="105" t="s">
        <v>836</v>
      </c>
      <c r="Q251" s="105">
        <v>1</v>
      </c>
      <c r="R251" s="105">
        <v>1</v>
      </c>
    </row>
    <row r="252" spans="1:20" s="105" customFormat="1" x14ac:dyDescent="0.3">
      <c r="A252" s="105">
        <v>18.2</v>
      </c>
      <c r="B252" s="111" t="s">
        <v>208</v>
      </c>
      <c r="C252" s="135">
        <v>43151</v>
      </c>
      <c r="D252" s="110">
        <v>0.60763888888888895</v>
      </c>
      <c r="E252" s="111">
        <v>1</v>
      </c>
      <c r="F252" s="105" t="s">
        <v>807</v>
      </c>
      <c r="G252" s="111"/>
      <c r="H252" s="111"/>
      <c r="I252" s="105" t="s">
        <v>838</v>
      </c>
      <c r="J252" s="111"/>
      <c r="K252" s="111"/>
      <c r="L252" s="111"/>
      <c r="M252" s="111"/>
      <c r="N252" s="111"/>
      <c r="Q252" s="105">
        <v>1</v>
      </c>
      <c r="R252" s="105">
        <v>1</v>
      </c>
    </row>
    <row r="253" spans="1:20" s="105" customFormat="1" x14ac:dyDescent="0.3">
      <c r="A253" s="105">
        <v>18.2</v>
      </c>
      <c r="B253" s="112" t="s">
        <v>208</v>
      </c>
      <c r="C253" s="135">
        <v>43138</v>
      </c>
      <c r="D253" s="106">
        <v>0.63888888888888895</v>
      </c>
      <c r="E253" s="105">
        <v>2</v>
      </c>
      <c r="F253" s="105" t="s">
        <v>819</v>
      </c>
      <c r="G253" s="105" t="s">
        <v>208</v>
      </c>
      <c r="I253" s="105" t="s">
        <v>836</v>
      </c>
      <c r="Q253" s="105">
        <v>1</v>
      </c>
      <c r="R253" s="105">
        <v>1</v>
      </c>
      <c r="S253" s="113"/>
      <c r="T253" s="113"/>
    </row>
    <row r="254" spans="1:20" s="105" customFormat="1" x14ac:dyDescent="0.3">
      <c r="A254" s="105">
        <v>18.2</v>
      </c>
      <c r="B254" s="111" t="s">
        <v>235</v>
      </c>
      <c r="C254" s="135">
        <v>43151</v>
      </c>
      <c r="D254" s="110">
        <v>0.60763888888888895</v>
      </c>
      <c r="E254" s="111">
        <v>1</v>
      </c>
      <c r="F254" s="105" t="s">
        <v>810</v>
      </c>
      <c r="G254" s="111"/>
      <c r="H254" s="111"/>
      <c r="I254" s="105" t="s">
        <v>838</v>
      </c>
      <c r="J254" s="111">
        <v>5</v>
      </c>
      <c r="K254" s="111">
        <v>1</v>
      </c>
      <c r="L254" s="111">
        <v>2</v>
      </c>
      <c r="M254" s="111">
        <v>1</v>
      </c>
      <c r="N254" s="111">
        <v>1</v>
      </c>
      <c r="O254" s="105">
        <v>1</v>
      </c>
      <c r="P254" s="105">
        <v>1</v>
      </c>
      <c r="Q254" s="105">
        <v>1</v>
      </c>
      <c r="R254" s="105">
        <v>1</v>
      </c>
    </row>
    <row r="255" spans="1:20" s="105" customFormat="1" x14ac:dyDescent="0.3">
      <c r="A255" s="105">
        <v>18.2</v>
      </c>
      <c r="B255" s="111" t="s">
        <v>235</v>
      </c>
      <c r="C255" s="135">
        <v>43151</v>
      </c>
      <c r="D255" s="110">
        <v>0.60763888888888895</v>
      </c>
      <c r="E255" s="111">
        <v>1</v>
      </c>
      <c r="F255" s="105" t="s">
        <v>810</v>
      </c>
      <c r="G255" s="111"/>
      <c r="H255" s="111"/>
      <c r="I255" s="105" t="s">
        <v>838</v>
      </c>
      <c r="J255" s="111">
        <v>1</v>
      </c>
      <c r="K255" s="111">
        <v>1</v>
      </c>
      <c r="L255" s="111">
        <v>2</v>
      </c>
      <c r="M255" s="111">
        <v>1</v>
      </c>
      <c r="N255" s="111">
        <v>1</v>
      </c>
      <c r="O255" s="105">
        <v>1</v>
      </c>
      <c r="P255" s="105">
        <v>1</v>
      </c>
      <c r="Q255" s="105">
        <v>1</v>
      </c>
      <c r="R255" s="105">
        <v>1</v>
      </c>
    </row>
    <row r="256" spans="1:20" s="105" customFormat="1" x14ac:dyDescent="0.3">
      <c r="A256" s="105">
        <v>18.2</v>
      </c>
      <c r="B256" s="111" t="s">
        <v>235</v>
      </c>
      <c r="C256" s="135">
        <v>43151</v>
      </c>
      <c r="D256" s="110">
        <v>0.60763888888888895</v>
      </c>
      <c r="E256" s="111">
        <v>1</v>
      </c>
      <c r="F256" s="105" t="s">
        <v>810</v>
      </c>
      <c r="G256" s="111"/>
      <c r="H256" s="111" t="s">
        <v>254</v>
      </c>
      <c r="I256" s="105" t="s">
        <v>838</v>
      </c>
      <c r="J256" s="111">
        <v>2</v>
      </c>
      <c r="K256" s="111">
        <v>1</v>
      </c>
      <c r="L256" s="111">
        <v>1</v>
      </c>
      <c r="M256" s="111">
        <v>1</v>
      </c>
      <c r="N256" s="111">
        <v>1</v>
      </c>
      <c r="O256" s="105">
        <v>1</v>
      </c>
      <c r="P256" s="105">
        <v>1</v>
      </c>
      <c r="Q256" s="105">
        <v>1</v>
      </c>
      <c r="R256" s="105">
        <v>1</v>
      </c>
    </row>
    <row r="257" spans="1:18" s="105" customFormat="1" x14ac:dyDescent="0.3">
      <c r="A257" s="105">
        <v>18.2</v>
      </c>
      <c r="B257" s="111" t="s">
        <v>235</v>
      </c>
      <c r="C257" s="135">
        <v>43151</v>
      </c>
      <c r="D257" s="110">
        <v>0.60763888888888895</v>
      </c>
      <c r="E257" s="111">
        <v>1</v>
      </c>
      <c r="F257" s="105" t="s">
        <v>810</v>
      </c>
      <c r="G257" s="111"/>
      <c r="H257" s="111" t="s">
        <v>255</v>
      </c>
      <c r="I257" s="105" t="s">
        <v>838</v>
      </c>
      <c r="J257" s="111">
        <v>2</v>
      </c>
      <c r="K257" s="111">
        <v>1</v>
      </c>
      <c r="L257" s="111">
        <v>1</v>
      </c>
      <c r="M257" s="111">
        <v>2</v>
      </c>
      <c r="N257" s="111">
        <v>2</v>
      </c>
      <c r="O257" s="105">
        <v>1</v>
      </c>
      <c r="P257" s="105">
        <v>0</v>
      </c>
      <c r="Q257" s="105">
        <v>1</v>
      </c>
      <c r="R257" s="105">
        <v>1</v>
      </c>
    </row>
    <row r="258" spans="1:18" s="105" customFormat="1" x14ac:dyDescent="0.3">
      <c r="A258" s="105">
        <v>18.2</v>
      </c>
      <c r="B258" s="112" t="s">
        <v>235</v>
      </c>
      <c r="C258" s="135">
        <v>43138</v>
      </c>
      <c r="D258" s="106">
        <v>0.63888888888888895</v>
      </c>
      <c r="E258" s="105">
        <v>1</v>
      </c>
      <c r="F258" s="105" t="s">
        <v>821</v>
      </c>
      <c r="I258" s="105" t="s">
        <v>836</v>
      </c>
      <c r="J258" s="105">
        <v>4</v>
      </c>
      <c r="K258" s="105">
        <v>1</v>
      </c>
      <c r="L258" s="105">
        <v>2</v>
      </c>
      <c r="M258" s="105">
        <v>1</v>
      </c>
      <c r="N258" s="105">
        <v>1</v>
      </c>
      <c r="O258" s="105">
        <v>1</v>
      </c>
      <c r="P258" s="105">
        <v>1</v>
      </c>
      <c r="Q258" s="105">
        <v>1</v>
      </c>
      <c r="R258" s="105">
        <v>1</v>
      </c>
    </row>
    <row r="259" spans="1:18" s="105" customFormat="1" x14ac:dyDescent="0.3">
      <c r="A259" s="105">
        <v>18.2</v>
      </c>
      <c r="B259" s="111" t="s">
        <v>208</v>
      </c>
      <c r="C259" s="135">
        <v>43151</v>
      </c>
      <c r="D259" s="110">
        <v>0.60763888888888895</v>
      </c>
      <c r="E259" s="111">
        <v>1</v>
      </c>
      <c r="F259" s="105" t="s">
        <v>821</v>
      </c>
      <c r="G259" s="111"/>
      <c r="H259" s="111"/>
      <c r="I259" s="105" t="s">
        <v>838</v>
      </c>
      <c r="J259" s="111">
        <v>1</v>
      </c>
      <c r="K259" s="111">
        <v>1</v>
      </c>
      <c r="L259" s="111">
        <v>1</v>
      </c>
      <c r="M259" s="111">
        <v>1</v>
      </c>
      <c r="N259" s="111">
        <v>1</v>
      </c>
      <c r="O259" s="105">
        <v>1</v>
      </c>
      <c r="P259" s="105">
        <v>1</v>
      </c>
      <c r="Q259" s="105">
        <v>1</v>
      </c>
      <c r="R259" s="105">
        <v>1</v>
      </c>
    </row>
    <row r="260" spans="1:18" s="105" customFormat="1" x14ac:dyDescent="0.3">
      <c r="A260" s="105">
        <v>18.2</v>
      </c>
      <c r="B260" s="111" t="s">
        <v>208</v>
      </c>
      <c r="C260" s="135">
        <v>43151</v>
      </c>
      <c r="D260" s="110">
        <v>0.60763888888888895</v>
      </c>
      <c r="E260" s="111">
        <v>1</v>
      </c>
      <c r="F260" s="105" t="s">
        <v>821</v>
      </c>
      <c r="G260" s="111"/>
      <c r="H260" s="111"/>
      <c r="I260" s="105" t="s">
        <v>838</v>
      </c>
      <c r="J260" s="111">
        <v>5</v>
      </c>
      <c r="K260" s="111">
        <v>1</v>
      </c>
      <c r="L260" s="111">
        <v>2</v>
      </c>
      <c r="M260" s="111">
        <v>1</v>
      </c>
      <c r="N260" s="111">
        <v>1</v>
      </c>
      <c r="O260" s="105">
        <v>1</v>
      </c>
      <c r="P260" s="105">
        <v>1</v>
      </c>
      <c r="Q260" s="105">
        <v>1</v>
      </c>
      <c r="R260" s="105">
        <v>1</v>
      </c>
    </row>
    <row r="261" spans="1:18" s="105" customFormat="1" x14ac:dyDescent="0.3">
      <c r="A261" s="105">
        <v>18.2</v>
      </c>
      <c r="B261" s="111" t="s">
        <v>208</v>
      </c>
      <c r="C261" s="135">
        <v>43134</v>
      </c>
      <c r="D261" s="110">
        <v>0.6875</v>
      </c>
      <c r="E261" s="111">
        <v>1</v>
      </c>
      <c r="F261" s="105" t="s">
        <v>821</v>
      </c>
      <c r="G261" s="111"/>
      <c r="H261" s="111"/>
      <c r="I261" s="105" t="s">
        <v>836</v>
      </c>
      <c r="J261" s="111">
        <v>4</v>
      </c>
      <c r="K261" s="111">
        <v>1</v>
      </c>
      <c r="L261" s="111">
        <v>2</v>
      </c>
      <c r="M261" s="111">
        <v>1</v>
      </c>
      <c r="N261" s="111">
        <v>1</v>
      </c>
      <c r="O261" s="111">
        <v>1</v>
      </c>
      <c r="P261" s="111">
        <v>1</v>
      </c>
      <c r="Q261" s="105">
        <v>1</v>
      </c>
      <c r="R261" s="105">
        <v>1</v>
      </c>
    </row>
    <row r="262" spans="1:18" s="105" customFormat="1" x14ac:dyDescent="0.3">
      <c r="A262" s="105">
        <v>18.2</v>
      </c>
      <c r="B262" s="111" t="s">
        <v>235</v>
      </c>
      <c r="C262" s="135">
        <v>43153</v>
      </c>
      <c r="D262" s="110">
        <v>0.4375</v>
      </c>
      <c r="E262" s="111">
        <v>1</v>
      </c>
      <c r="F262" s="105" t="s">
        <v>823</v>
      </c>
      <c r="G262" s="111"/>
      <c r="H262" s="111"/>
      <c r="I262" s="105" t="s">
        <v>836</v>
      </c>
      <c r="J262" s="111">
        <v>4</v>
      </c>
      <c r="K262" s="111">
        <v>1</v>
      </c>
      <c r="L262" s="111">
        <v>1</v>
      </c>
      <c r="M262" s="111">
        <v>1</v>
      </c>
      <c r="N262" s="111">
        <v>1</v>
      </c>
      <c r="O262" s="111">
        <v>1</v>
      </c>
      <c r="P262" s="111">
        <v>1</v>
      </c>
      <c r="Q262" s="105">
        <v>1</v>
      </c>
      <c r="R262" s="105">
        <v>1</v>
      </c>
    </row>
    <row r="263" spans="1:18" s="105" customFormat="1" x14ac:dyDescent="0.3">
      <c r="A263" s="105">
        <v>18.2</v>
      </c>
      <c r="B263" s="111" t="s">
        <v>235</v>
      </c>
      <c r="C263" s="135">
        <v>43153</v>
      </c>
      <c r="D263" s="110">
        <v>0.4375</v>
      </c>
      <c r="E263" s="111">
        <v>1</v>
      </c>
      <c r="F263" s="105" t="s">
        <v>823</v>
      </c>
      <c r="G263" s="111"/>
      <c r="H263" s="111"/>
      <c r="I263" s="105" t="s">
        <v>836</v>
      </c>
      <c r="J263" s="111">
        <v>4</v>
      </c>
      <c r="K263" s="111">
        <v>1</v>
      </c>
      <c r="L263" s="111">
        <v>1</v>
      </c>
      <c r="M263" s="111">
        <v>1</v>
      </c>
      <c r="N263" s="111">
        <v>1</v>
      </c>
      <c r="O263" s="111">
        <v>1</v>
      </c>
      <c r="P263" s="111">
        <v>1</v>
      </c>
      <c r="Q263" s="105">
        <v>1</v>
      </c>
      <c r="R263" s="105">
        <v>1</v>
      </c>
    </row>
    <row r="264" spans="1:18" s="105" customFormat="1" x14ac:dyDescent="0.3">
      <c r="A264" s="105">
        <v>18.2</v>
      </c>
      <c r="B264" s="112" t="s">
        <v>235</v>
      </c>
      <c r="C264" s="135">
        <v>43138</v>
      </c>
      <c r="D264" s="106">
        <v>0.63888888888888895</v>
      </c>
      <c r="E264" s="105">
        <v>1</v>
      </c>
      <c r="F264" s="105" t="s">
        <v>811</v>
      </c>
      <c r="I264" s="105" t="s">
        <v>836</v>
      </c>
      <c r="J264" s="105">
        <v>3</v>
      </c>
      <c r="K264" s="105">
        <v>1</v>
      </c>
      <c r="L264" s="105">
        <v>2</v>
      </c>
      <c r="M264" s="105">
        <v>1</v>
      </c>
      <c r="N264" s="105">
        <v>1</v>
      </c>
      <c r="O264" s="105">
        <v>1</v>
      </c>
      <c r="P264" s="105">
        <v>1</v>
      </c>
      <c r="Q264" s="105">
        <v>1</v>
      </c>
      <c r="R264" s="105">
        <v>1</v>
      </c>
    </row>
    <row r="265" spans="1:18" s="105" customFormat="1" x14ac:dyDescent="0.3">
      <c r="A265" s="105">
        <v>18.2</v>
      </c>
      <c r="B265" s="112" t="s">
        <v>235</v>
      </c>
      <c r="C265" s="135">
        <v>43138</v>
      </c>
      <c r="D265" s="106">
        <v>0.63888888888888895</v>
      </c>
      <c r="E265" s="105">
        <v>1</v>
      </c>
      <c r="F265" s="105" t="s">
        <v>811</v>
      </c>
      <c r="H265" s="105" t="s">
        <v>256</v>
      </c>
      <c r="I265" s="105" t="s">
        <v>836</v>
      </c>
      <c r="J265" s="105">
        <v>3</v>
      </c>
      <c r="K265" s="105">
        <v>1</v>
      </c>
      <c r="L265" s="105">
        <v>2</v>
      </c>
      <c r="M265" s="105">
        <v>1</v>
      </c>
      <c r="N265" s="105">
        <v>1</v>
      </c>
      <c r="O265" s="105">
        <v>1</v>
      </c>
      <c r="P265" s="105">
        <v>1</v>
      </c>
      <c r="Q265" s="105">
        <v>1</v>
      </c>
      <c r="R265" s="105">
        <v>1</v>
      </c>
    </row>
    <row r="266" spans="1:18" s="105" customFormat="1" x14ac:dyDescent="0.3">
      <c r="A266" s="105">
        <v>18.2</v>
      </c>
      <c r="B266" s="112" t="s">
        <v>235</v>
      </c>
      <c r="C266" s="135">
        <v>43138</v>
      </c>
      <c r="D266" s="106">
        <v>0.63888888888888895</v>
      </c>
      <c r="E266" s="105">
        <v>1</v>
      </c>
      <c r="F266" s="105" t="s">
        <v>820</v>
      </c>
      <c r="I266" s="105" t="s">
        <v>836</v>
      </c>
      <c r="J266" s="105">
        <v>4</v>
      </c>
      <c r="K266" s="105">
        <v>1</v>
      </c>
      <c r="L266" s="105">
        <v>2</v>
      </c>
      <c r="M266" s="105">
        <v>1</v>
      </c>
      <c r="N266" s="105">
        <v>1</v>
      </c>
      <c r="O266" s="105">
        <v>1</v>
      </c>
      <c r="P266" s="105">
        <v>1</v>
      </c>
      <c r="Q266" s="105">
        <v>1</v>
      </c>
      <c r="R266" s="105">
        <v>1</v>
      </c>
    </row>
    <row r="267" spans="1:18" s="105" customFormat="1" x14ac:dyDescent="0.3">
      <c r="A267" s="105">
        <v>18.2</v>
      </c>
      <c r="B267" s="111" t="s">
        <v>235</v>
      </c>
      <c r="C267" s="135">
        <v>43134</v>
      </c>
      <c r="D267" s="110">
        <v>0.6875</v>
      </c>
      <c r="E267" s="111">
        <v>1</v>
      </c>
      <c r="F267" s="105" t="s">
        <v>820</v>
      </c>
      <c r="G267" s="111"/>
      <c r="H267" s="111"/>
      <c r="I267" s="105" t="s">
        <v>836</v>
      </c>
      <c r="J267" s="111">
        <v>1</v>
      </c>
      <c r="K267" s="111">
        <v>1</v>
      </c>
      <c r="L267" s="111">
        <v>2</v>
      </c>
      <c r="M267" s="111">
        <v>1</v>
      </c>
      <c r="N267" s="111">
        <v>1</v>
      </c>
      <c r="O267" s="111">
        <v>1</v>
      </c>
      <c r="P267" s="111">
        <v>1</v>
      </c>
      <c r="Q267" s="105">
        <v>1</v>
      </c>
      <c r="R267" s="105">
        <v>1</v>
      </c>
    </row>
    <row r="268" spans="1:18" s="105" customFormat="1" x14ac:dyDescent="0.3">
      <c r="A268" s="105">
        <v>18.2</v>
      </c>
      <c r="B268" s="112" t="s">
        <v>235</v>
      </c>
      <c r="C268" s="135">
        <v>43138</v>
      </c>
      <c r="D268" s="106">
        <v>0.63888888888888895</v>
      </c>
      <c r="E268" s="105">
        <v>1</v>
      </c>
      <c r="F268" s="105" t="s">
        <v>789</v>
      </c>
      <c r="I268" s="105" t="s">
        <v>836</v>
      </c>
      <c r="J268" s="105">
        <v>4</v>
      </c>
      <c r="K268" s="105">
        <v>1</v>
      </c>
      <c r="L268" s="105">
        <v>2</v>
      </c>
      <c r="M268" s="105">
        <v>1</v>
      </c>
      <c r="N268" s="105">
        <v>1</v>
      </c>
      <c r="O268" s="105">
        <v>1</v>
      </c>
      <c r="P268" s="105">
        <v>1</v>
      </c>
      <c r="Q268" s="105">
        <v>1</v>
      </c>
      <c r="R268" s="105">
        <v>1</v>
      </c>
    </row>
    <row r="269" spans="1:18" s="105" customFormat="1" x14ac:dyDescent="0.3">
      <c r="A269" s="105">
        <v>18.2</v>
      </c>
      <c r="B269" s="112" t="s">
        <v>235</v>
      </c>
      <c r="C269" s="135">
        <v>43138</v>
      </c>
      <c r="D269" s="106">
        <v>0.63888888888888895</v>
      </c>
      <c r="E269" s="105">
        <v>1</v>
      </c>
      <c r="F269" s="105" t="s">
        <v>789</v>
      </c>
      <c r="I269" s="105" t="s">
        <v>836</v>
      </c>
      <c r="J269" s="105">
        <v>2</v>
      </c>
      <c r="K269" s="105">
        <v>1</v>
      </c>
      <c r="L269" s="105">
        <v>1</v>
      </c>
      <c r="M269" s="105">
        <v>2</v>
      </c>
      <c r="N269" s="105">
        <v>2</v>
      </c>
      <c r="O269" s="105">
        <v>1</v>
      </c>
      <c r="P269" s="105">
        <v>0</v>
      </c>
      <c r="Q269" s="105">
        <v>1</v>
      </c>
      <c r="R269" s="105">
        <v>1</v>
      </c>
    </row>
    <row r="270" spans="1:18" s="105" customFormat="1" x14ac:dyDescent="0.3">
      <c r="A270" s="105">
        <v>18.2</v>
      </c>
      <c r="B270" s="111" t="s">
        <v>208</v>
      </c>
      <c r="C270" s="135">
        <v>43134</v>
      </c>
      <c r="D270" s="110">
        <v>0.6875</v>
      </c>
      <c r="E270" s="111">
        <v>1</v>
      </c>
      <c r="F270" s="105" t="s">
        <v>822</v>
      </c>
      <c r="G270" s="111"/>
      <c r="H270" s="111"/>
      <c r="I270" s="105" t="s">
        <v>836</v>
      </c>
      <c r="J270" s="111">
        <v>1</v>
      </c>
      <c r="K270" s="111">
        <v>1</v>
      </c>
      <c r="L270" s="111">
        <v>1</v>
      </c>
      <c r="M270" s="111">
        <v>1</v>
      </c>
      <c r="N270" s="111">
        <v>1</v>
      </c>
      <c r="O270" s="111">
        <v>1</v>
      </c>
      <c r="P270" s="111">
        <v>1</v>
      </c>
      <c r="Q270" s="105">
        <v>1</v>
      </c>
      <c r="R270" s="105">
        <v>1</v>
      </c>
    </row>
    <row r="271" spans="1:18" s="105" customFormat="1" x14ac:dyDescent="0.3">
      <c r="A271" s="105">
        <v>18.2</v>
      </c>
      <c r="B271" s="111" t="s">
        <v>235</v>
      </c>
      <c r="C271" s="135">
        <v>43134</v>
      </c>
      <c r="D271" s="110">
        <v>0.6875</v>
      </c>
      <c r="E271" s="111">
        <v>1</v>
      </c>
      <c r="F271" s="105" t="s">
        <v>822</v>
      </c>
      <c r="G271" s="111"/>
      <c r="H271" s="111"/>
      <c r="I271" s="105" t="s">
        <v>836</v>
      </c>
      <c r="J271" s="111">
        <v>4</v>
      </c>
      <c r="K271" s="111">
        <v>1</v>
      </c>
      <c r="L271" s="111">
        <v>1</v>
      </c>
      <c r="M271" s="111">
        <v>1</v>
      </c>
      <c r="N271" s="111">
        <v>1</v>
      </c>
      <c r="O271" s="111">
        <v>1</v>
      </c>
      <c r="P271" s="111">
        <v>1</v>
      </c>
      <c r="Q271" s="105">
        <v>1</v>
      </c>
      <c r="R271" s="105">
        <v>1</v>
      </c>
    </row>
    <row r="272" spans="1:18" s="105" customFormat="1" x14ac:dyDescent="0.3">
      <c r="A272" s="105">
        <v>18.2</v>
      </c>
      <c r="B272" s="111" t="s">
        <v>235</v>
      </c>
      <c r="C272" s="135">
        <v>43153</v>
      </c>
      <c r="D272" s="110">
        <v>0.4375</v>
      </c>
      <c r="E272" s="111">
        <v>1</v>
      </c>
      <c r="F272" s="105" t="s">
        <v>794</v>
      </c>
      <c r="G272" s="111"/>
      <c r="H272" s="111"/>
      <c r="I272" s="105" t="s">
        <v>836</v>
      </c>
      <c r="J272" s="111">
        <v>5</v>
      </c>
      <c r="K272" s="111">
        <v>1</v>
      </c>
      <c r="L272" s="111">
        <v>2</v>
      </c>
      <c r="M272" s="111">
        <v>1</v>
      </c>
      <c r="N272" s="111">
        <v>1</v>
      </c>
      <c r="O272" s="111">
        <v>1</v>
      </c>
      <c r="P272" s="111">
        <v>1</v>
      </c>
      <c r="Q272" s="105">
        <v>1</v>
      </c>
      <c r="R272" s="105">
        <v>1</v>
      </c>
    </row>
    <row r="273" spans="1:20" s="105" customFormat="1" x14ac:dyDescent="0.3">
      <c r="A273" s="105">
        <v>18.2</v>
      </c>
      <c r="B273" s="111" t="s">
        <v>208</v>
      </c>
      <c r="C273" s="135">
        <v>43153</v>
      </c>
      <c r="D273" s="110">
        <v>0.4375</v>
      </c>
      <c r="E273" s="111">
        <v>1</v>
      </c>
      <c r="F273" s="105" t="s">
        <v>794</v>
      </c>
      <c r="G273" s="111"/>
      <c r="H273" s="111"/>
      <c r="I273" s="105" t="s">
        <v>836</v>
      </c>
      <c r="J273" s="111">
        <v>4</v>
      </c>
      <c r="K273" s="111">
        <v>1</v>
      </c>
      <c r="L273" s="111">
        <v>2</v>
      </c>
      <c r="M273" s="111">
        <v>1</v>
      </c>
      <c r="N273" s="111">
        <v>1</v>
      </c>
      <c r="O273" s="111">
        <v>1</v>
      </c>
      <c r="P273" s="111">
        <v>1</v>
      </c>
      <c r="Q273" s="105">
        <v>1</v>
      </c>
      <c r="R273" s="105">
        <v>1</v>
      </c>
    </row>
    <row r="274" spans="1:20" s="105" customFormat="1" x14ac:dyDescent="0.3">
      <c r="A274" s="105">
        <v>18.2</v>
      </c>
      <c r="B274" s="112" t="s">
        <v>235</v>
      </c>
      <c r="C274" s="135">
        <v>43138</v>
      </c>
      <c r="D274" s="106">
        <v>0.63888888888888895</v>
      </c>
      <c r="E274" s="105">
        <v>1</v>
      </c>
      <c r="F274" s="105" t="s">
        <v>807</v>
      </c>
      <c r="I274" s="105" t="s">
        <v>836</v>
      </c>
      <c r="J274" s="105">
        <v>4</v>
      </c>
      <c r="K274" s="105">
        <v>1</v>
      </c>
      <c r="L274" s="105">
        <v>2</v>
      </c>
      <c r="M274" s="105">
        <v>1</v>
      </c>
      <c r="N274" s="105">
        <v>1</v>
      </c>
      <c r="O274" s="105">
        <v>1</v>
      </c>
      <c r="P274" s="105">
        <v>1</v>
      </c>
      <c r="Q274" s="105">
        <v>1</v>
      </c>
      <c r="R274" s="105">
        <v>1</v>
      </c>
    </row>
    <row r="275" spans="1:20" s="105" customFormat="1" x14ac:dyDescent="0.3">
      <c r="A275" s="105">
        <v>18.2</v>
      </c>
      <c r="B275" s="112" t="s">
        <v>208</v>
      </c>
      <c r="C275" s="135">
        <v>43138</v>
      </c>
      <c r="D275" s="106">
        <v>0.63888888888888895</v>
      </c>
      <c r="E275" s="105">
        <v>1</v>
      </c>
      <c r="F275" s="105" t="s">
        <v>807</v>
      </c>
      <c r="I275" s="105" t="s">
        <v>836</v>
      </c>
      <c r="J275" s="105">
        <v>1</v>
      </c>
      <c r="K275" s="105">
        <v>1</v>
      </c>
      <c r="L275" s="105">
        <v>2</v>
      </c>
      <c r="M275" s="105">
        <v>1</v>
      </c>
      <c r="N275" s="105">
        <v>1</v>
      </c>
      <c r="O275" s="105">
        <v>1</v>
      </c>
      <c r="P275" s="105">
        <v>1</v>
      </c>
      <c r="Q275" s="105">
        <v>1</v>
      </c>
      <c r="R275" s="105">
        <v>1</v>
      </c>
    </row>
    <row r="276" spans="1:20" s="105" customFormat="1" x14ac:dyDescent="0.3">
      <c r="A276" s="105">
        <v>18.2</v>
      </c>
      <c r="B276" s="111" t="s">
        <v>208</v>
      </c>
      <c r="C276" s="135">
        <v>43151</v>
      </c>
      <c r="D276" s="110">
        <v>0.60763888888888895</v>
      </c>
      <c r="E276" s="111">
        <v>1</v>
      </c>
      <c r="F276" s="105" t="s">
        <v>807</v>
      </c>
      <c r="G276" s="111"/>
      <c r="H276" s="111"/>
      <c r="I276" s="105" t="s">
        <v>838</v>
      </c>
      <c r="J276" s="111">
        <v>4</v>
      </c>
      <c r="K276" s="111">
        <v>1</v>
      </c>
      <c r="L276" s="111">
        <v>2</v>
      </c>
      <c r="M276" s="111">
        <v>1</v>
      </c>
      <c r="N276" s="111">
        <v>1</v>
      </c>
      <c r="O276" s="105">
        <v>1</v>
      </c>
      <c r="P276" s="105">
        <v>1</v>
      </c>
      <c r="Q276" s="105">
        <v>1</v>
      </c>
      <c r="R276" s="105">
        <v>1</v>
      </c>
    </row>
    <row r="277" spans="1:20" s="105" customFormat="1" x14ac:dyDescent="0.3">
      <c r="A277" s="105">
        <v>18.2</v>
      </c>
      <c r="B277" s="111" t="s">
        <v>235</v>
      </c>
      <c r="C277" s="135">
        <v>43133</v>
      </c>
      <c r="D277" s="110">
        <v>0.41666666666666669</v>
      </c>
      <c r="E277" s="111">
        <v>1</v>
      </c>
      <c r="F277" s="105" t="s">
        <v>807</v>
      </c>
      <c r="G277" s="111"/>
      <c r="H277" s="111"/>
      <c r="I277" s="105" t="s">
        <v>836</v>
      </c>
      <c r="J277" s="111">
        <v>5</v>
      </c>
      <c r="K277" s="111">
        <v>1</v>
      </c>
      <c r="L277" s="111">
        <v>1</v>
      </c>
      <c r="M277" s="111">
        <v>1</v>
      </c>
      <c r="N277" s="111">
        <v>1</v>
      </c>
      <c r="O277" s="111">
        <v>1</v>
      </c>
      <c r="P277" s="111">
        <v>1</v>
      </c>
      <c r="Q277" s="105">
        <v>1</v>
      </c>
      <c r="R277" s="105">
        <v>1</v>
      </c>
    </row>
    <row r="278" spans="1:20" s="105" customFormat="1" x14ac:dyDescent="0.3">
      <c r="A278" s="105">
        <v>18.2</v>
      </c>
      <c r="B278" s="111" t="s">
        <v>208</v>
      </c>
      <c r="C278" s="135">
        <v>43133</v>
      </c>
      <c r="D278" s="110">
        <v>0.41666666666666669</v>
      </c>
      <c r="E278" s="111">
        <v>1</v>
      </c>
      <c r="F278" s="105" t="s">
        <v>807</v>
      </c>
      <c r="G278" s="111"/>
      <c r="H278" s="111"/>
      <c r="I278" s="105" t="s">
        <v>836</v>
      </c>
      <c r="J278" s="111">
        <v>5</v>
      </c>
      <c r="K278" s="111">
        <v>1</v>
      </c>
      <c r="L278" s="111">
        <v>1</v>
      </c>
      <c r="M278" s="111">
        <v>1</v>
      </c>
      <c r="N278" s="111">
        <v>1</v>
      </c>
      <c r="O278" s="111">
        <v>1</v>
      </c>
      <c r="P278" s="111">
        <v>1</v>
      </c>
      <c r="Q278" s="105">
        <v>1</v>
      </c>
      <c r="R278" s="105">
        <v>1</v>
      </c>
    </row>
    <row r="279" spans="1:20" s="105" customFormat="1" x14ac:dyDescent="0.3">
      <c r="A279" s="105">
        <v>18.2</v>
      </c>
      <c r="B279" s="111" t="s">
        <v>235</v>
      </c>
      <c r="C279" s="135">
        <v>43133</v>
      </c>
      <c r="D279" s="110">
        <v>0.41666666666666669</v>
      </c>
      <c r="E279" s="111">
        <v>1</v>
      </c>
      <c r="F279" s="105" t="s">
        <v>807</v>
      </c>
      <c r="G279" s="111"/>
      <c r="H279" s="111"/>
      <c r="I279" s="105" t="s">
        <v>836</v>
      </c>
      <c r="J279" s="111">
        <v>5</v>
      </c>
      <c r="K279" s="111">
        <v>1</v>
      </c>
      <c r="L279" s="111">
        <v>1</v>
      </c>
      <c r="M279" s="111">
        <v>1</v>
      </c>
      <c r="N279" s="111">
        <v>1</v>
      </c>
      <c r="O279" s="111">
        <v>1</v>
      </c>
      <c r="P279" s="111">
        <v>1</v>
      </c>
      <c r="Q279" s="105">
        <v>1</v>
      </c>
      <c r="R279" s="105">
        <v>1</v>
      </c>
    </row>
    <row r="280" spans="1:20" s="105" customFormat="1" x14ac:dyDescent="0.3">
      <c r="A280" s="105">
        <v>18.2</v>
      </c>
      <c r="B280" s="112" t="s">
        <v>208</v>
      </c>
      <c r="C280" s="135">
        <v>43138</v>
      </c>
      <c r="D280" s="106">
        <v>0.63888888888888895</v>
      </c>
      <c r="E280" s="105">
        <v>1</v>
      </c>
      <c r="F280" s="105" t="s">
        <v>807</v>
      </c>
      <c r="I280" s="105" t="s">
        <v>836</v>
      </c>
      <c r="J280" s="105">
        <v>5</v>
      </c>
      <c r="K280" s="105">
        <v>1</v>
      </c>
      <c r="L280" s="105">
        <v>1</v>
      </c>
      <c r="M280" s="105">
        <v>2</v>
      </c>
      <c r="N280" s="105">
        <v>2</v>
      </c>
      <c r="O280" s="105">
        <v>1</v>
      </c>
      <c r="P280" s="105">
        <v>0</v>
      </c>
      <c r="Q280" s="105">
        <v>1</v>
      </c>
      <c r="R280" s="105">
        <v>1</v>
      </c>
    </row>
    <row r="281" spans="1:20" s="105" customFormat="1" x14ac:dyDescent="0.3">
      <c r="A281" s="105">
        <v>18.2</v>
      </c>
      <c r="B281" s="111" t="s">
        <v>208</v>
      </c>
      <c r="C281" s="135">
        <v>43151</v>
      </c>
      <c r="D281" s="110">
        <v>0.60763888888888895</v>
      </c>
      <c r="E281" s="111">
        <v>1</v>
      </c>
      <c r="F281" s="105" t="s">
        <v>807</v>
      </c>
      <c r="G281" s="111"/>
      <c r="H281" s="111"/>
      <c r="I281" s="105" t="s">
        <v>838</v>
      </c>
      <c r="J281" s="111">
        <v>1</v>
      </c>
      <c r="K281" s="111">
        <v>1</v>
      </c>
      <c r="L281" s="111">
        <v>1</v>
      </c>
      <c r="M281" s="111">
        <v>2</v>
      </c>
      <c r="N281" s="111">
        <v>2</v>
      </c>
      <c r="O281" s="105">
        <v>1</v>
      </c>
      <c r="P281" s="105">
        <v>0</v>
      </c>
      <c r="Q281" s="105">
        <v>1</v>
      </c>
      <c r="R281" s="105">
        <v>1</v>
      </c>
    </row>
    <row r="282" spans="1:20" s="105" customFormat="1" x14ac:dyDescent="0.3">
      <c r="A282" s="105">
        <v>18.2</v>
      </c>
      <c r="B282" s="111" t="s">
        <v>235</v>
      </c>
      <c r="C282" s="135">
        <v>43151</v>
      </c>
      <c r="D282" s="110">
        <v>0.60763888888888895</v>
      </c>
      <c r="E282" s="111">
        <v>1</v>
      </c>
      <c r="F282" s="105" t="s">
        <v>800</v>
      </c>
      <c r="G282" s="111"/>
      <c r="H282" s="111"/>
      <c r="I282" s="105" t="s">
        <v>838</v>
      </c>
      <c r="J282" s="111">
        <v>1</v>
      </c>
      <c r="K282" s="111">
        <v>1</v>
      </c>
      <c r="L282" s="111">
        <v>1</v>
      </c>
      <c r="M282" s="111">
        <v>1</v>
      </c>
      <c r="N282" s="111">
        <v>1</v>
      </c>
      <c r="O282" s="105">
        <v>1</v>
      </c>
      <c r="P282" s="105">
        <v>1</v>
      </c>
      <c r="Q282" s="105">
        <v>1</v>
      </c>
      <c r="R282" s="105">
        <v>1</v>
      </c>
      <c r="S282" s="113"/>
      <c r="T282" s="113"/>
    </row>
    <row r="283" spans="1:20" s="105" customFormat="1" x14ac:dyDescent="0.3">
      <c r="A283" s="105">
        <v>18.2</v>
      </c>
      <c r="B283" s="111" t="s">
        <v>208</v>
      </c>
      <c r="C283" s="135">
        <v>43151</v>
      </c>
      <c r="D283" s="110">
        <v>0.60763888888888895</v>
      </c>
      <c r="E283" s="111">
        <v>1</v>
      </c>
      <c r="F283" s="105" t="s">
        <v>800</v>
      </c>
      <c r="G283" s="111"/>
      <c r="H283" s="111"/>
      <c r="I283" s="105" t="s">
        <v>838</v>
      </c>
      <c r="J283" s="111">
        <v>3</v>
      </c>
      <c r="K283" s="111">
        <v>1</v>
      </c>
      <c r="L283" s="111">
        <v>2</v>
      </c>
      <c r="M283" s="111">
        <v>1</v>
      </c>
      <c r="N283" s="111">
        <v>1</v>
      </c>
      <c r="O283" s="105">
        <v>1</v>
      </c>
      <c r="P283" s="105">
        <v>1</v>
      </c>
      <c r="Q283" s="105">
        <v>1</v>
      </c>
      <c r="R283" s="105">
        <v>1</v>
      </c>
      <c r="S283" s="113"/>
      <c r="T283" s="113"/>
    </row>
    <row r="284" spans="1:20" s="105" customFormat="1" x14ac:dyDescent="0.3">
      <c r="A284" s="105">
        <v>18.2</v>
      </c>
      <c r="B284" s="111" t="s">
        <v>235</v>
      </c>
      <c r="C284" s="135">
        <v>43134</v>
      </c>
      <c r="D284" s="110">
        <v>0.6875</v>
      </c>
      <c r="E284" s="111">
        <v>1</v>
      </c>
      <c r="F284" s="105" t="s">
        <v>796</v>
      </c>
      <c r="G284" s="111"/>
      <c r="H284" s="111"/>
      <c r="I284" s="105" t="s">
        <v>836</v>
      </c>
      <c r="J284" s="111">
        <v>4</v>
      </c>
      <c r="K284" s="111">
        <v>1</v>
      </c>
      <c r="L284" s="111">
        <v>2</v>
      </c>
      <c r="M284" s="111">
        <v>1</v>
      </c>
      <c r="N284" s="111">
        <v>1</v>
      </c>
      <c r="O284" s="111">
        <v>1</v>
      </c>
      <c r="P284" s="111">
        <v>1</v>
      </c>
      <c r="Q284" s="105">
        <v>1</v>
      </c>
      <c r="R284" s="105">
        <v>1</v>
      </c>
      <c r="S284" s="113"/>
      <c r="T284" s="113"/>
    </row>
    <row r="285" spans="1:20" s="105" customFormat="1" x14ac:dyDescent="0.3">
      <c r="A285" s="105">
        <v>18.2</v>
      </c>
      <c r="B285" s="111" t="s">
        <v>208</v>
      </c>
      <c r="C285" s="135">
        <v>43153</v>
      </c>
      <c r="D285" s="110">
        <v>0.4375</v>
      </c>
      <c r="E285" s="111">
        <v>1</v>
      </c>
      <c r="F285" s="105" t="s">
        <v>803</v>
      </c>
      <c r="G285" s="111"/>
      <c r="H285" s="111"/>
      <c r="I285" s="105" t="s">
        <v>836</v>
      </c>
      <c r="J285" s="111">
        <v>4</v>
      </c>
      <c r="K285" s="111">
        <v>1</v>
      </c>
      <c r="L285" s="111">
        <v>2</v>
      </c>
      <c r="M285" s="111">
        <v>1</v>
      </c>
      <c r="N285" s="111">
        <v>1</v>
      </c>
      <c r="O285" s="111">
        <v>1</v>
      </c>
      <c r="P285" s="111">
        <v>1</v>
      </c>
      <c r="Q285" s="105">
        <v>1</v>
      </c>
      <c r="R285" s="105">
        <v>1</v>
      </c>
      <c r="S285" s="113"/>
      <c r="T285" s="113"/>
    </row>
    <row r="286" spans="1:20" s="105" customFormat="1" x14ac:dyDescent="0.3">
      <c r="A286" s="105">
        <v>18.2</v>
      </c>
      <c r="B286" s="111" t="s">
        <v>235</v>
      </c>
      <c r="C286" s="135">
        <v>43151</v>
      </c>
      <c r="D286" s="110">
        <v>0.60763888888888895</v>
      </c>
      <c r="E286" s="111">
        <v>1</v>
      </c>
      <c r="F286" s="105" t="s">
        <v>793</v>
      </c>
      <c r="G286" s="111"/>
      <c r="H286" s="111"/>
      <c r="I286" s="105" t="s">
        <v>838</v>
      </c>
      <c r="J286" s="111">
        <v>4</v>
      </c>
      <c r="K286" s="111">
        <v>1</v>
      </c>
      <c r="L286" s="111">
        <v>2</v>
      </c>
      <c r="M286" s="111">
        <v>1</v>
      </c>
      <c r="N286" s="111">
        <v>1</v>
      </c>
      <c r="O286" s="105">
        <v>1</v>
      </c>
      <c r="P286" s="105">
        <v>1</v>
      </c>
      <c r="Q286" s="105">
        <v>1</v>
      </c>
      <c r="R286" s="105">
        <v>1</v>
      </c>
      <c r="S286" s="113"/>
      <c r="T286" s="113"/>
    </row>
    <row r="287" spans="1:20" s="105" customFormat="1" x14ac:dyDescent="0.3">
      <c r="A287" s="105">
        <v>18.2</v>
      </c>
      <c r="B287" s="111" t="s">
        <v>208</v>
      </c>
      <c r="C287" s="135">
        <v>43134</v>
      </c>
      <c r="D287" s="110">
        <v>0.6875</v>
      </c>
      <c r="E287" s="111">
        <v>1</v>
      </c>
      <c r="F287" s="105" t="s">
        <v>793</v>
      </c>
      <c r="G287" s="111"/>
      <c r="H287" s="111"/>
      <c r="I287" s="105" t="s">
        <v>836</v>
      </c>
      <c r="J287" s="111">
        <v>4</v>
      </c>
      <c r="K287" s="111">
        <v>1</v>
      </c>
      <c r="L287" s="111">
        <v>2</v>
      </c>
      <c r="M287" s="111">
        <v>1</v>
      </c>
      <c r="N287" s="111">
        <v>1</v>
      </c>
      <c r="O287" s="111">
        <v>1</v>
      </c>
      <c r="P287" s="111">
        <v>1</v>
      </c>
      <c r="Q287" s="105">
        <v>1</v>
      </c>
      <c r="R287" s="105">
        <v>1</v>
      </c>
      <c r="S287" s="113"/>
      <c r="T287" s="113"/>
    </row>
    <row r="288" spans="1:20" s="105" customFormat="1" x14ac:dyDescent="0.3">
      <c r="A288" s="105">
        <v>18.2</v>
      </c>
      <c r="B288" s="111" t="s">
        <v>208</v>
      </c>
      <c r="C288" s="135">
        <v>43151</v>
      </c>
      <c r="D288" s="110">
        <v>0.60763888888888895</v>
      </c>
      <c r="E288" s="111">
        <v>1</v>
      </c>
      <c r="F288" s="105" t="s">
        <v>793</v>
      </c>
      <c r="G288" s="111"/>
      <c r="H288" s="111" t="s">
        <v>257</v>
      </c>
      <c r="I288" s="105" t="s">
        <v>838</v>
      </c>
      <c r="J288" s="111">
        <v>3</v>
      </c>
      <c r="K288" s="111">
        <v>1</v>
      </c>
      <c r="L288" s="111">
        <v>1</v>
      </c>
      <c r="M288" s="111">
        <v>2</v>
      </c>
      <c r="N288" s="111">
        <v>2</v>
      </c>
      <c r="O288" s="105">
        <v>1</v>
      </c>
      <c r="P288" s="105">
        <v>0</v>
      </c>
      <c r="Q288" s="105">
        <v>1</v>
      </c>
      <c r="R288" s="105">
        <v>1</v>
      </c>
      <c r="S288" s="113"/>
      <c r="T288" s="113"/>
    </row>
    <row r="289" spans="1:20" s="105" customFormat="1" x14ac:dyDescent="0.3">
      <c r="A289" s="105">
        <v>18.2</v>
      </c>
      <c r="B289" s="112" t="s">
        <v>235</v>
      </c>
      <c r="C289" s="135">
        <v>43138</v>
      </c>
      <c r="D289" s="106">
        <v>0.63888888888888895</v>
      </c>
      <c r="E289" s="105">
        <v>2</v>
      </c>
      <c r="F289" s="105" t="s">
        <v>819</v>
      </c>
      <c r="G289" s="105" t="s">
        <v>235</v>
      </c>
      <c r="I289" s="105" t="s">
        <v>836</v>
      </c>
      <c r="J289" s="105">
        <v>3</v>
      </c>
      <c r="K289" s="105">
        <v>1</v>
      </c>
      <c r="L289" s="105">
        <v>2</v>
      </c>
      <c r="M289" s="105">
        <v>1</v>
      </c>
      <c r="N289" s="105">
        <v>1</v>
      </c>
      <c r="O289" s="105">
        <v>1</v>
      </c>
      <c r="P289" s="105">
        <v>1</v>
      </c>
      <c r="Q289" s="105">
        <v>1</v>
      </c>
      <c r="R289" s="105">
        <v>1</v>
      </c>
      <c r="S289" s="113"/>
      <c r="T289" s="113"/>
    </row>
    <row r="290" spans="1:20" s="105" customFormat="1" x14ac:dyDescent="0.3">
      <c r="A290" s="105">
        <v>18.2</v>
      </c>
      <c r="B290" s="111" t="s">
        <v>208</v>
      </c>
      <c r="C290" s="135">
        <v>43134</v>
      </c>
      <c r="D290" s="110">
        <v>0.6875</v>
      </c>
      <c r="E290" s="111">
        <v>2</v>
      </c>
      <c r="F290" s="105" t="s">
        <v>805</v>
      </c>
      <c r="G290" s="111" t="s">
        <v>235</v>
      </c>
      <c r="H290" s="111"/>
      <c r="I290" s="105" t="s">
        <v>836</v>
      </c>
      <c r="J290" s="111">
        <v>1</v>
      </c>
      <c r="K290" s="111">
        <v>1</v>
      </c>
      <c r="L290" s="111">
        <v>1</v>
      </c>
      <c r="M290" s="111">
        <v>1</v>
      </c>
      <c r="N290" s="111">
        <v>1</v>
      </c>
      <c r="O290" s="111">
        <v>1</v>
      </c>
      <c r="P290" s="111">
        <v>1</v>
      </c>
      <c r="Q290" s="105">
        <v>1</v>
      </c>
      <c r="R290" s="105">
        <v>1</v>
      </c>
      <c r="S290" s="113"/>
      <c r="T290" s="113"/>
    </row>
    <row r="291" spans="1:20" s="105" customFormat="1" x14ac:dyDescent="0.3">
      <c r="A291" s="105">
        <v>18.2</v>
      </c>
      <c r="B291" s="111" t="s">
        <v>208</v>
      </c>
      <c r="C291" s="135">
        <v>43153</v>
      </c>
      <c r="D291" s="110">
        <v>0.4375</v>
      </c>
      <c r="E291" s="111">
        <v>2</v>
      </c>
      <c r="F291" s="105" t="s">
        <v>806</v>
      </c>
      <c r="G291" s="111" t="s">
        <v>235</v>
      </c>
      <c r="H291" s="111"/>
      <c r="I291" s="105" t="s">
        <v>836</v>
      </c>
      <c r="J291" s="111">
        <v>3</v>
      </c>
      <c r="K291" s="111">
        <v>1</v>
      </c>
      <c r="L291" s="111">
        <v>2</v>
      </c>
      <c r="M291" s="111">
        <v>1</v>
      </c>
      <c r="N291" s="111">
        <v>1</v>
      </c>
      <c r="O291" s="111">
        <v>1</v>
      </c>
      <c r="P291" s="111">
        <v>1</v>
      </c>
      <c r="Q291" s="111"/>
      <c r="R291" s="111"/>
      <c r="S291" s="113"/>
      <c r="T291" s="113"/>
    </row>
    <row r="292" spans="1:20" s="105" customFormat="1" x14ac:dyDescent="0.3">
      <c r="A292" s="105">
        <v>18.2</v>
      </c>
      <c r="B292" s="112" t="s">
        <v>235</v>
      </c>
      <c r="C292" s="135">
        <v>43138</v>
      </c>
      <c r="D292" s="106">
        <v>0.63888888888888895</v>
      </c>
      <c r="E292" s="105">
        <v>3</v>
      </c>
      <c r="F292" s="105" t="s">
        <v>809</v>
      </c>
      <c r="G292" s="105" t="s">
        <v>235</v>
      </c>
      <c r="I292" s="105" t="s">
        <v>836</v>
      </c>
      <c r="J292" s="105">
        <v>4</v>
      </c>
      <c r="K292" s="105">
        <v>1</v>
      </c>
      <c r="L292" s="105">
        <v>1</v>
      </c>
      <c r="M292" s="105">
        <v>2</v>
      </c>
      <c r="N292" s="105">
        <v>2</v>
      </c>
      <c r="O292" s="105">
        <v>1</v>
      </c>
      <c r="P292" s="105">
        <v>0</v>
      </c>
      <c r="S292" s="113"/>
      <c r="T292" s="113"/>
    </row>
    <row r="293" spans="1:20" s="105" customFormat="1" x14ac:dyDescent="0.3">
      <c r="A293" s="105">
        <v>18.2</v>
      </c>
      <c r="B293" s="111" t="s">
        <v>235</v>
      </c>
      <c r="C293" s="135">
        <v>43134</v>
      </c>
      <c r="D293" s="110">
        <v>0.6875</v>
      </c>
      <c r="E293" s="111">
        <v>1</v>
      </c>
      <c r="F293" s="105" t="s">
        <v>822</v>
      </c>
      <c r="G293" s="111"/>
      <c r="H293" s="111"/>
      <c r="I293" s="105" t="s">
        <v>836</v>
      </c>
      <c r="J293" s="111">
        <v>3</v>
      </c>
      <c r="K293" s="111">
        <v>2</v>
      </c>
      <c r="L293" s="111"/>
      <c r="M293" s="111"/>
      <c r="N293" s="111"/>
      <c r="O293" s="111">
        <v>1</v>
      </c>
      <c r="P293" s="111">
        <v>0</v>
      </c>
      <c r="Q293" s="111"/>
      <c r="R293" s="111"/>
    </row>
    <row r="294" spans="1:20" s="105" customFormat="1" x14ac:dyDescent="0.3">
      <c r="A294" s="105">
        <v>18.2</v>
      </c>
      <c r="B294" s="112" t="s">
        <v>208</v>
      </c>
      <c r="C294" s="135">
        <v>43138</v>
      </c>
      <c r="D294" s="106">
        <v>0.63888888888888895</v>
      </c>
      <c r="E294" s="105">
        <v>1</v>
      </c>
      <c r="F294" s="105" t="s">
        <v>820</v>
      </c>
      <c r="H294" s="105" t="s">
        <v>258</v>
      </c>
      <c r="I294" s="105" t="s">
        <v>836</v>
      </c>
      <c r="J294" s="105">
        <v>5</v>
      </c>
      <c r="K294" s="105">
        <v>2</v>
      </c>
      <c r="O294" s="105">
        <v>1</v>
      </c>
      <c r="P294" s="105">
        <v>0</v>
      </c>
    </row>
    <row r="295" spans="1:20" s="105" customFormat="1" x14ac:dyDescent="0.3">
      <c r="A295" s="104" t="s">
        <v>259</v>
      </c>
      <c r="B295" s="112" t="s">
        <v>208</v>
      </c>
      <c r="C295" s="135">
        <v>43161</v>
      </c>
      <c r="D295" s="106">
        <v>0.6875</v>
      </c>
      <c r="E295" s="105">
        <v>1</v>
      </c>
      <c r="F295" s="105" t="s">
        <v>797</v>
      </c>
      <c r="I295" s="105" t="s">
        <v>836</v>
      </c>
      <c r="J295" s="105">
        <v>1</v>
      </c>
      <c r="K295" s="105">
        <v>1</v>
      </c>
      <c r="L295" s="105">
        <v>1</v>
      </c>
      <c r="M295" s="105">
        <v>1</v>
      </c>
      <c r="N295" s="105">
        <v>1</v>
      </c>
      <c r="O295" s="105">
        <v>1</v>
      </c>
      <c r="P295" s="105">
        <v>1</v>
      </c>
      <c r="Q295" s="105">
        <v>1</v>
      </c>
      <c r="R295" s="105">
        <v>1</v>
      </c>
    </row>
    <row r="296" spans="1:20" s="105" customFormat="1" x14ac:dyDescent="0.3">
      <c r="A296" s="104" t="s">
        <v>260</v>
      </c>
      <c r="B296" s="111" t="s">
        <v>208</v>
      </c>
      <c r="C296" s="135">
        <v>43172</v>
      </c>
      <c r="D296" s="110">
        <v>0.61805555555555558</v>
      </c>
      <c r="E296" s="111">
        <v>1</v>
      </c>
      <c r="F296" s="105" t="s">
        <v>810</v>
      </c>
      <c r="G296" s="111"/>
      <c r="H296" s="111"/>
      <c r="I296" s="105" t="s">
        <v>838</v>
      </c>
      <c r="J296" s="111">
        <v>4</v>
      </c>
      <c r="K296" s="111">
        <v>1</v>
      </c>
      <c r="L296" s="111">
        <v>2</v>
      </c>
      <c r="M296" s="111">
        <v>1</v>
      </c>
      <c r="N296" s="111">
        <v>1</v>
      </c>
      <c r="O296" s="111">
        <v>1</v>
      </c>
      <c r="P296" s="111">
        <v>1</v>
      </c>
      <c r="Q296" s="111">
        <v>1</v>
      </c>
      <c r="R296" s="111">
        <v>1</v>
      </c>
    </row>
    <row r="297" spans="1:20" s="105" customFormat="1" x14ac:dyDescent="0.3">
      <c r="A297" s="104" t="s">
        <v>260</v>
      </c>
      <c r="B297" s="111" t="s">
        <v>235</v>
      </c>
      <c r="C297" s="135">
        <v>43172</v>
      </c>
      <c r="D297" s="110">
        <v>0.61805555555555558</v>
      </c>
      <c r="E297" s="111">
        <v>1</v>
      </c>
      <c r="F297" s="105" t="s">
        <v>810</v>
      </c>
      <c r="G297" s="111"/>
      <c r="H297" s="111"/>
      <c r="I297" s="105" t="s">
        <v>838</v>
      </c>
      <c r="J297" s="111">
        <v>2</v>
      </c>
      <c r="K297" s="111">
        <v>1</v>
      </c>
      <c r="L297" s="111">
        <v>2</v>
      </c>
      <c r="M297" s="111">
        <v>1</v>
      </c>
      <c r="N297" s="111">
        <v>1</v>
      </c>
      <c r="O297" s="111">
        <v>1</v>
      </c>
      <c r="P297" s="111">
        <v>1</v>
      </c>
      <c r="Q297" s="111">
        <v>1</v>
      </c>
      <c r="R297" s="111">
        <v>1</v>
      </c>
    </row>
    <row r="298" spans="1:20" s="105" customFormat="1" x14ac:dyDescent="0.3">
      <c r="A298" s="104" t="s">
        <v>261</v>
      </c>
      <c r="B298" s="112" t="s">
        <v>235</v>
      </c>
      <c r="C298" s="135">
        <v>43161</v>
      </c>
      <c r="D298" s="106">
        <v>0.6875</v>
      </c>
      <c r="E298" s="105">
        <v>1</v>
      </c>
      <c r="F298" s="105" t="s">
        <v>811</v>
      </c>
      <c r="I298" s="105" t="s">
        <v>836</v>
      </c>
      <c r="J298" s="105">
        <v>1</v>
      </c>
      <c r="K298" s="105">
        <v>1</v>
      </c>
      <c r="L298" s="105">
        <v>1</v>
      </c>
      <c r="M298" s="105">
        <v>1</v>
      </c>
      <c r="N298" s="105">
        <v>1</v>
      </c>
      <c r="O298" s="105">
        <v>1</v>
      </c>
      <c r="P298" s="105">
        <v>1</v>
      </c>
      <c r="Q298" s="105">
        <v>1</v>
      </c>
      <c r="R298" s="105">
        <v>1</v>
      </c>
    </row>
    <row r="299" spans="1:20" s="105" customFormat="1" x14ac:dyDescent="0.3">
      <c r="A299" s="104" t="s">
        <v>261</v>
      </c>
      <c r="B299" s="112" t="s">
        <v>235</v>
      </c>
      <c r="C299" s="135">
        <v>43161</v>
      </c>
      <c r="D299" s="106">
        <v>0.6875</v>
      </c>
      <c r="E299" s="105">
        <v>1</v>
      </c>
      <c r="F299" s="105" t="s">
        <v>811</v>
      </c>
      <c r="H299" s="105" t="s">
        <v>262</v>
      </c>
      <c r="I299" s="105" t="s">
        <v>836</v>
      </c>
      <c r="J299" s="105">
        <v>3</v>
      </c>
      <c r="K299" s="105">
        <v>1</v>
      </c>
      <c r="L299" s="105">
        <v>1</v>
      </c>
      <c r="M299" s="105">
        <v>1</v>
      </c>
      <c r="N299" s="105">
        <v>1</v>
      </c>
      <c r="O299" s="105">
        <v>1</v>
      </c>
      <c r="P299" s="105">
        <v>1</v>
      </c>
      <c r="Q299" s="105">
        <v>1</v>
      </c>
      <c r="R299" s="105">
        <v>1</v>
      </c>
    </row>
    <row r="300" spans="1:20" s="105" customFormat="1" x14ac:dyDescent="0.3">
      <c r="A300" s="104" t="s">
        <v>261</v>
      </c>
      <c r="B300" s="112" t="s">
        <v>208</v>
      </c>
      <c r="C300" s="135">
        <v>43161</v>
      </c>
      <c r="D300" s="106">
        <v>0.6875</v>
      </c>
      <c r="E300" s="105">
        <v>6</v>
      </c>
      <c r="F300" s="105" t="s">
        <v>814</v>
      </c>
      <c r="H300" s="105" t="s">
        <v>263</v>
      </c>
      <c r="I300" s="105" t="s">
        <v>836</v>
      </c>
      <c r="J300" s="105">
        <v>3</v>
      </c>
      <c r="K300" s="105">
        <v>1</v>
      </c>
      <c r="L300" s="105">
        <v>1</v>
      </c>
      <c r="M300" s="105">
        <v>1</v>
      </c>
      <c r="N300" s="105">
        <v>1</v>
      </c>
      <c r="O300" s="105">
        <v>1</v>
      </c>
      <c r="P300" s="105">
        <v>1</v>
      </c>
      <c r="Q300" s="105">
        <v>1</v>
      </c>
      <c r="R300" s="105">
        <v>1</v>
      </c>
    </row>
    <row r="301" spans="1:20" s="105" customFormat="1" x14ac:dyDescent="0.3">
      <c r="A301" s="104" t="s">
        <v>261</v>
      </c>
      <c r="B301" s="112" t="s">
        <v>208</v>
      </c>
      <c r="C301" s="135">
        <v>43161</v>
      </c>
      <c r="D301" s="106">
        <v>0.6875</v>
      </c>
      <c r="E301" s="105">
        <v>6</v>
      </c>
      <c r="F301" s="105" t="s">
        <v>814</v>
      </c>
      <c r="H301" s="105" t="s">
        <v>264</v>
      </c>
      <c r="I301" s="105" t="s">
        <v>836</v>
      </c>
      <c r="J301" s="105">
        <v>3</v>
      </c>
      <c r="K301" s="105">
        <v>1</v>
      </c>
      <c r="L301" s="105">
        <v>1</v>
      </c>
      <c r="M301" s="105">
        <v>1</v>
      </c>
      <c r="N301" s="105">
        <v>1</v>
      </c>
      <c r="O301" s="105">
        <v>1</v>
      </c>
      <c r="P301" s="105">
        <v>1</v>
      </c>
      <c r="Q301" s="105">
        <v>1</v>
      </c>
      <c r="R301" s="105">
        <v>1</v>
      </c>
    </row>
    <row r="302" spans="1:20" s="105" customFormat="1" x14ac:dyDescent="0.3">
      <c r="A302" s="104" t="s">
        <v>259</v>
      </c>
      <c r="B302" s="112" t="s">
        <v>208</v>
      </c>
      <c r="C302" s="135">
        <v>43161</v>
      </c>
      <c r="D302" s="106">
        <v>0.6875</v>
      </c>
      <c r="E302" s="105">
        <v>6</v>
      </c>
      <c r="F302" s="105" t="s">
        <v>814</v>
      </c>
      <c r="H302" s="105" t="s">
        <v>264</v>
      </c>
      <c r="I302" s="105" t="s">
        <v>836</v>
      </c>
      <c r="J302" s="105">
        <v>3</v>
      </c>
      <c r="K302" s="105">
        <v>1</v>
      </c>
      <c r="L302" s="105">
        <v>1</v>
      </c>
      <c r="M302" s="105">
        <v>1</v>
      </c>
      <c r="N302" s="105">
        <v>1</v>
      </c>
      <c r="O302" s="105">
        <v>1</v>
      </c>
      <c r="P302" s="105">
        <v>1</v>
      </c>
      <c r="Q302" s="105">
        <v>1</v>
      </c>
      <c r="R302" s="105">
        <v>1</v>
      </c>
    </row>
    <row r="303" spans="1:20" s="105" customFormat="1" x14ac:dyDescent="0.3">
      <c r="A303" s="104" t="s">
        <v>259</v>
      </c>
      <c r="B303" s="112" t="s">
        <v>235</v>
      </c>
      <c r="C303" s="135">
        <v>43161</v>
      </c>
      <c r="D303" s="106">
        <v>0.6875</v>
      </c>
      <c r="E303" s="105">
        <v>6</v>
      </c>
      <c r="F303" s="105" t="s">
        <v>814</v>
      </c>
      <c r="H303" s="105" t="s">
        <v>264</v>
      </c>
      <c r="I303" s="105" t="s">
        <v>836</v>
      </c>
      <c r="J303" s="105">
        <v>3</v>
      </c>
      <c r="K303" s="105">
        <v>1</v>
      </c>
      <c r="L303" s="105">
        <v>1</v>
      </c>
      <c r="M303" s="105">
        <v>1</v>
      </c>
      <c r="N303" s="105">
        <v>1</v>
      </c>
      <c r="O303" s="105">
        <v>1</v>
      </c>
      <c r="P303" s="105">
        <v>1</v>
      </c>
      <c r="Q303" s="105">
        <v>1</v>
      </c>
      <c r="R303" s="105">
        <v>1</v>
      </c>
    </row>
    <row r="304" spans="1:20" s="105" customFormat="1" x14ac:dyDescent="0.3">
      <c r="A304" s="104" t="s">
        <v>260</v>
      </c>
      <c r="B304" s="111" t="s">
        <v>235</v>
      </c>
      <c r="C304" s="135">
        <v>43172</v>
      </c>
      <c r="D304" s="110">
        <v>0.61805555555555558</v>
      </c>
      <c r="E304" s="111">
        <v>2</v>
      </c>
      <c r="F304" s="105" t="s">
        <v>819</v>
      </c>
      <c r="G304" s="111" t="s">
        <v>227</v>
      </c>
      <c r="H304" s="111"/>
      <c r="I304" s="105" t="s">
        <v>838</v>
      </c>
      <c r="J304" s="111">
        <v>2</v>
      </c>
      <c r="K304" s="111">
        <v>1</v>
      </c>
      <c r="L304" s="111">
        <v>1</v>
      </c>
      <c r="M304" s="111">
        <v>2</v>
      </c>
      <c r="N304" s="111">
        <v>2</v>
      </c>
      <c r="O304" s="111">
        <v>1</v>
      </c>
      <c r="P304" s="111">
        <v>0</v>
      </c>
      <c r="Q304" s="111">
        <v>1</v>
      </c>
      <c r="R304" s="111">
        <v>1</v>
      </c>
    </row>
    <row r="305" spans="1:20" s="105" customFormat="1" x14ac:dyDescent="0.3">
      <c r="A305" s="104" t="s">
        <v>260</v>
      </c>
      <c r="B305" s="111" t="s">
        <v>235</v>
      </c>
      <c r="C305" s="135">
        <v>43167</v>
      </c>
      <c r="D305" s="110">
        <v>0.60416666666666663</v>
      </c>
      <c r="E305" s="111">
        <v>1</v>
      </c>
      <c r="F305" s="105" t="s">
        <v>822</v>
      </c>
      <c r="G305" s="111"/>
      <c r="H305" s="111"/>
      <c r="I305" s="105" t="s">
        <v>838</v>
      </c>
      <c r="J305" s="111">
        <v>2</v>
      </c>
      <c r="K305" s="111">
        <v>1</v>
      </c>
      <c r="L305" s="111">
        <v>1</v>
      </c>
      <c r="M305" s="111">
        <v>1</v>
      </c>
      <c r="N305" s="111">
        <v>1</v>
      </c>
      <c r="O305" s="111">
        <v>1</v>
      </c>
      <c r="P305" s="111">
        <v>1</v>
      </c>
      <c r="Q305" s="111">
        <v>1</v>
      </c>
      <c r="R305" s="111">
        <v>1</v>
      </c>
    </row>
    <row r="306" spans="1:20" s="105" customFormat="1" x14ac:dyDescent="0.3">
      <c r="A306" s="104" t="s">
        <v>261</v>
      </c>
      <c r="B306" s="112" t="s">
        <v>235</v>
      </c>
      <c r="C306" s="135">
        <v>43161</v>
      </c>
      <c r="D306" s="106">
        <v>0.6875</v>
      </c>
      <c r="E306" s="105">
        <v>1</v>
      </c>
      <c r="F306" s="105" t="s">
        <v>799</v>
      </c>
      <c r="H306" s="105" t="s">
        <v>229</v>
      </c>
      <c r="I306" s="105" t="s">
        <v>836</v>
      </c>
      <c r="J306" s="105">
        <v>2</v>
      </c>
      <c r="K306" s="105">
        <v>1</v>
      </c>
      <c r="L306" s="105">
        <v>1</v>
      </c>
      <c r="M306" s="105">
        <v>1</v>
      </c>
      <c r="N306" s="105">
        <v>1</v>
      </c>
      <c r="O306" s="105">
        <v>1</v>
      </c>
      <c r="P306" s="105">
        <v>1</v>
      </c>
      <c r="Q306" s="105">
        <v>1</v>
      </c>
      <c r="R306" s="105">
        <v>1</v>
      </c>
    </row>
    <row r="307" spans="1:20" s="105" customFormat="1" x14ac:dyDescent="0.3">
      <c r="A307" s="104" t="s">
        <v>259</v>
      </c>
      <c r="B307" s="112" t="s">
        <v>208</v>
      </c>
      <c r="C307" s="135">
        <v>43161</v>
      </c>
      <c r="D307" s="106">
        <v>0.6875</v>
      </c>
      <c r="E307" s="105">
        <v>1</v>
      </c>
      <c r="F307" s="105" t="s">
        <v>799</v>
      </c>
      <c r="H307" s="105" t="s">
        <v>265</v>
      </c>
      <c r="I307" s="105" t="s">
        <v>836</v>
      </c>
      <c r="J307" s="105">
        <v>3</v>
      </c>
      <c r="K307" s="105">
        <v>1</v>
      </c>
      <c r="L307" s="105">
        <v>1</v>
      </c>
      <c r="M307" s="105">
        <v>1</v>
      </c>
      <c r="N307" s="105">
        <v>1</v>
      </c>
      <c r="O307" s="105">
        <v>1</v>
      </c>
      <c r="P307" s="105">
        <v>1</v>
      </c>
      <c r="Q307" s="105">
        <v>1</v>
      </c>
      <c r="R307" s="105">
        <v>1</v>
      </c>
    </row>
    <row r="308" spans="1:20" s="105" customFormat="1" x14ac:dyDescent="0.3">
      <c r="A308" s="104" t="s">
        <v>259</v>
      </c>
      <c r="B308" s="112" t="s">
        <v>208</v>
      </c>
      <c r="C308" s="135">
        <v>43161</v>
      </c>
      <c r="D308" s="106">
        <v>0.6875</v>
      </c>
      <c r="E308" s="105">
        <v>1</v>
      </c>
      <c r="F308" s="105" t="s">
        <v>799</v>
      </c>
      <c r="H308" s="105" t="s">
        <v>266</v>
      </c>
      <c r="I308" s="105" t="s">
        <v>836</v>
      </c>
      <c r="J308" s="105">
        <v>3</v>
      </c>
      <c r="K308" s="105">
        <v>1</v>
      </c>
      <c r="L308" s="105">
        <v>1</v>
      </c>
      <c r="M308" s="105">
        <v>1</v>
      </c>
      <c r="N308" s="105">
        <v>1</v>
      </c>
      <c r="O308" s="105">
        <v>1</v>
      </c>
      <c r="P308" s="105">
        <v>1</v>
      </c>
      <c r="Q308" s="105">
        <v>1</v>
      </c>
      <c r="R308" s="105">
        <v>1</v>
      </c>
    </row>
    <row r="309" spans="1:20" s="105" customFormat="1" x14ac:dyDescent="0.3">
      <c r="A309" s="104" t="s">
        <v>260</v>
      </c>
      <c r="B309" s="111" t="s">
        <v>235</v>
      </c>
      <c r="C309" s="135">
        <v>43172</v>
      </c>
      <c r="D309" s="110">
        <v>0.61805555555555558</v>
      </c>
      <c r="E309" s="111">
        <v>1</v>
      </c>
      <c r="F309" s="105" t="s">
        <v>808</v>
      </c>
      <c r="G309" s="111"/>
      <c r="H309" s="111"/>
      <c r="I309" s="105" t="s">
        <v>838</v>
      </c>
      <c r="J309" s="111">
        <v>4</v>
      </c>
      <c r="K309" s="111">
        <v>1</v>
      </c>
      <c r="L309" s="111">
        <v>2</v>
      </c>
      <c r="M309" s="111">
        <v>1</v>
      </c>
      <c r="N309" s="111">
        <v>1</v>
      </c>
      <c r="O309" s="111">
        <v>1</v>
      </c>
      <c r="P309" s="111">
        <v>1</v>
      </c>
      <c r="Q309" s="111">
        <v>1</v>
      </c>
      <c r="R309" s="111">
        <v>1</v>
      </c>
      <c r="S309" s="113"/>
      <c r="T309" s="113"/>
    </row>
    <row r="310" spans="1:20" s="105" customFormat="1" x14ac:dyDescent="0.3">
      <c r="A310" s="104" t="s">
        <v>260</v>
      </c>
      <c r="B310" s="111" t="s">
        <v>235</v>
      </c>
      <c r="C310" s="135">
        <v>43172</v>
      </c>
      <c r="D310" s="110">
        <v>0.61805555555555558</v>
      </c>
      <c r="E310" s="111">
        <v>1</v>
      </c>
      <c r="F310" s="105" t="s">
        <v>808</v>
      </c>
      <c r="G310" s="111"/>
      <c r="H310" s="111"/>
      <c r="I310" s="105" t="s">
        <v>838</v>
      </c>
      <c r="J310" s="111">
        <v>2</v>
      </c>
      <c r="K310" s="111">
        <v>1</v>
      </c>
      <c r="L310" s="111">
        <v>2</v>
      </c>
      <c r="M310" s="111">
        <v>1</v>
      </c>
      <c r="N310" s="111">
        <v>1</v>
      </c>
      <c r="O310" s="111">
        <v>1</v>
      </c>
      <c r="P310" s="111">
        <v>1</v>
      </c>
      <c r="Q310" s="111">
        <v>1</v>
      </c>
      <c r="R310" s="111">
        <v>1</v>
      </c>
      <c r="S310" s="113"/>
      <c r="T310" s="113"/>
    </row>
    <row r="311" spans="1:20" s="105" customFormat="1" x14ac:dyDescent="0.3">
      <c r="A311" s="104" t="s">
        <v>260</v>
      </c>
      <c r="B311" s="111" t="s">
        <v>208</v>
      </c>
      <c r="C311" s="135">
        <v>43172</v>
      </c>
      <c r="D311" s="110">
        <v>0.61805555555555558</v>
      </c>
      <c r="E311" s="111">
        <v>1</v>
      </c>
      <c r="F311" s="105" t="s">
        <v>808</v>
      </c>
      <c r="G311" s="111"/>
      <c r="H311" s="111"/>
      <c r="I311" s="105" t="s">
        <v>838</v>
      </c>
      <c r="J311" s="111">
        <v>3</v>
      </c>
      <c r="K311" s="111">
        <v>1</v>
      </c>
      <c r="L311" s="111">
        <v>1</v>
      </c>
      <c r="M311" s="111">
        <v>2</v>
      </c>
      <c r="N311" s="111">
        <v>2</v>
      </c>
      <c r="O311" s="111">
        <v>1</v>
      </c>
      <c r="P311" s="111">
        <v>0</v>
      </c>
      <c r="Q311" s="111">
        <v>1</v>
      </c>
      <c r="R311" s="111">
        <v>1</v>
      </c>
    </row>
    <row r="312" spans="1:20" s="105" customFormat="1" x14ac:dyDescent="0.3">
      <c r="A312" s="104" t="s">
        <v>260</v>
      </c>
      <c r="B312" s="111" t="s">
        <v>235</v>
      </c>
      <c r="C312" s="135">
        <v>43167</v>
      </c>
      <c r="D312" s="110">
        <v>0.60416666666666663</v>
      </c>
      <c r="E312" s="111">
        <v>1</v>
      </c>
      <c r="F312" s="105" t="s">
        <v>818</v>
      </c>
      <c r="G312" s="111"/>
      <c r="H312" s="111"/>
      <c r="I312" s="105" t="s">
        <v>838</v>
      </c>
      <c r="J312" s="111">
        <v>1</v>
      </c>
      <c r="K312" s="111">
        <v>1</v>
      </c>
      <c r="L312" s="111">
        <v>1</v>
      </c>
      <c r="M312" s="111">
        <v>1</v>
      </c>
      <c r="N312" s="111">
        <v>1</v>
      </c>
      <c r="O312" s="111">
        <v>1</v>
      </c>
      <c r="P312" s="111">
        <v>1</v>
      </c>
      <c r="Q312" s="111">
        <v>1</v>
      </c>
      <c r="R312" s="111">
        <v>1</v>
      </c>
    </row>
    <row r="313" spans="1:20" s="105" customFormat="1" x14ac:dyDescent="0.3">
      <c r="A313" s="104" t="s">
        <v>260</v>
      </c>
      <c r="B313" s="111" t="s">
        <v>235</v>
      </c>
      <c r="C313" s="135">
        <v>43167</v>
      </c>
      <c r="D313" s="110">
        <v>0.60416666666666663</v>
      </c>
      <c r="E313" s="111">
        <v>1</v>
      </c>
      <c r="F313" s="105" t="s">
        <v>818</v>
      </c>
      <c r="G313" s="111"/>
      <c r="H313" s="111"/>
      <c r="I313" s="105" t="s">
        <v>838</v>
      </c>
      <c r="J313" s="111">
        <v>3</v>
      </c>
      <c r="K313" s="111">
        <v>1</v>
      </c>
      <c r="L313" s="111">
        <v>1</v>
      </c>
      <c r="M313" s="111">
        <v>1</v>
      </c>
      <c r="N313" s="111">
        <v>1</v>
      </c>
      <c r="O313" s="111">
        <v>1</v>
      </c>
      <c r="P313" s="111">
        <v>1</v>
      </c>
      <c r="Q313" s="111">
        <v>1</v>
      </c>
      <c r="R313" s="111">
        <v>1</v>
      </c>
      <c r="S313" s="113"/>
      <c r="T313" s="113"/>
    </row>
    <row r="314" spans="1:20" s="105" customFormat="1" x14ac:dyDescent="0.3">
      <c r="A314" s="104" t="s">
        <v>260</v>
      </c>
      <c r="B314" s="111" t="s">
        <v>235</v>
      </c>
      <c r="C314" s="135">
        <v>43167</v>
      </c>
      <c r="D314" s="110">
        <v>0.60416666666666663</v>
      </c>
      <c r="E314" s="111">
        <v>1</v>
      </c>
      <c r="F314" s="105" t="s">
        <v>818</v>
      </c>
      <c r="G314" s="111"/>
      <c r="H314" s="111"/>
      <c r="I314" s="105" t="s">
        <v>838</v>
      </c>
      <c r="J314" s="111">
        <v>3</v>
      </c>
      <c r="K314" s="111">
        <v>1</v>
      </c>
      <c r="L314" s="111">
        <v>1</v>
      </c>
      <c r="M314" s="111">
        <v>1</v>
      </c>
      <c r="N314" s="111">
        <v>1</v>
      </c>
      <c r="O314" s="111">
        <v>1</v>
      </c>
      <c r="P314" s="111">
        <v>1</v>
      </c>
      <c r="Q314" s="111">
        <v>1</v>
      </c>
      <c r="R314" s="111">
        <v>1</v>
      </c>
      <c r="S314" s="113"/>
      <c r="T314" s="113"/>
    </row>
    <row r="315" spans="1:20" s="105" customFormat="1" x14ac:dyDescent="0.3">
      <c r="A315" s="104" t="s">
        <v>260</v>
      </c>
      <c r="B315" s="111" t="s">
        <v>208</v>
      </c>
      <c r="C315" s="135">
        <v>43167</v>
      </c>
      <c r="D315" s="110">
        <v>0.60416666666666663</v>
      </c>
      <c r="E315" s="111">
        <v>1</v>
      </c>
      <c r="F315" s="105" t="s">
        <v>818</v>
      </c>
      <c r="G315" s="111"/>
      <c r="H315" s="111"/>
      <c r="I315" s="105" t="s">
        <v>838</v>
      </c>
      <c r="J315" s="111">
        <v>4</v>
      </c>
      <c r="K315" s="111">
        <v>1</v>
      </c>
      <c r="L315" s="111">
        <v>2</v>
      </c>
      <c r="M315" s="111">
        <v>2</v>
      </c>
      <c r="N315" s="111">
        <v>2</v>
      </c>
      <c r="O315" s="111">
        <v>1</v>
      </c>
      <c r="P315" s="111">
        <v>0</v>
      </c>
      <c r="Q315" s="111">
        <v>1</v>
      </c>
      <c r="R315" s="111">
        <v>1</v>
      </c>
    </row>
    <row r="316" spans="1:20" s="105" customFormat="1" x14ac:dyDescent="0.3">
      <c r="A316" s="104" t="s">
        <v>260</v>
      </c>
      <c r="B316" s="111" t="s">
        <v>208</v>
      </c>
      <c r="C316" s="135">
        <v>43172</v>
      </c>
      <c r="D316" s="110">
        <v>0.61805555555555558</v>
      </c>
      <c r="E316" s="111">
        <v>1</v>
      </c>
      <c r="F316" s="105" t="s">
        <v>810</v>
      </c>
      <c r="G316" s="111"/>
      <c r="H316" s="111"/>
      <c r="I316" s="105" t="s">
        <v>838</v>
      </c>
      <c r="J316" s="111"/>
      <c r="K316" s="111"/>
      <c r="L316" s="111"/>
      <c r="M316" s="111"/>
      <c r="N316" s="111"/>
      <c r="O316" s="111"/>
      <c r="P316" s="111"/>
      <c r="Q316" s="111">
        <v>1</v>
      </c>
      <c r="R316" s="111">
        <v>1</v>
      </c>
    </row>
    <row r="317" spans="1:20" s="105" customFormat="1" x14ac:dyDescent="0.3">
      <c r="A317" s="104" t="s">
        <v>261</v>
      </c>
      <c r="B317" s="112" t="s">
        <v>208</v>
      </c>
      <c r="C317" s="135">
        <v>43161</v>
      </c>
      <c r="D317" s="106">
        <v>0.6875</v>
      </c>
      <c r="E317" s="105">
        <v>1</v>
      </c>
      <c r="F317" s="105" t="s">
        <v>799</v>
      </c>
      <c r="I317" s="105" t="s">
        <v>836</v>
      </c>
      <c r="Q317" s="105">
        <v>1</v>
      </c>
      <c r="R317" s="105">
        <v>1</v>
      </c>
    </row>
    <row r="318" spans="1:20" s="105" customFormat="1" x14ac:dyDescent="0.3">
      <c r="A318" s="104" t="s">
        <v>260</v>
      </c>
      <c r="B318" s="111" t="s">
        <v>235</v>
      </c>
      <c r="C318" s="135">
        <v>43172</v>
      </c>
      <c r="D318" s="110">
        <v>0.61805555555555558</v>
      </c>
      <c r="E318" s="111">
        <v>1</v>
      </c>
      <c r="F318" s="105" t="s">
        <v>808</v>
      </c>
      <c r="G318" s="111"/>
      <c r="H318" s="111"/>
      <c r="I318" s="105" t="s">
        <v>838</v>
      </c>
      <c r="J318" s="111"/>
      <c r="K318" s="111"/>
      <c r="L318" s="111"/>
      <c r="M318" s="111"/>
      <c r="N318" s="111"/>
      <c r="O318" s="111"/>
      <c r="P318" s="111"/>
      <c r="Q318" s="111">
        <v>1</v>
      </c>
      <c r="R318" s="111">
        <v>1</v>
      </c>
    </row>
    <row r="319" spans="1:20" s="105" customFormat="1" x14ac:dyDescent="0.3">
      <c r="A319" s="104" t="s">
        <v>260</v>
      </c>
      <c r="B319" s="111" t="s">
        <v>208</v>
      </c>
      <c r="C319" s="135">
        <v>43172</v>
      </c>
      <c r="D319" s="110">
        <v>0.61805555555555558</v>
      </c>
      <c r="E319" s="111">
        <v>1</v>
      </c>
      <c r="F319" s="105" t="s">
        <v>808</v>
      </c>
      <c r="G319" s="111"/>
      <c r="H319" s="111"/>
      <c r="I319" s="105" t="s">
        <v>838</v>
      </c>
      <c r="J319" s="111"/>
      <c r="K319" s="111"/>
      <c r="L319" s="111"/>
      <c r="M319" s="111"/>
      <c r="N319" s="111"/>
      <c r="O319" s="111"/>
      <c r="P319" s="111"/>
      <c r="Q319" s="111">
        <v>1</v>
      </c>
      <c r="R319" s="111">
        <v>1</v>
      </c>
    </row>
    <row r="320" spans="1:20" s="105" customFormat="1" x14ac:dyDescent="0.3">
      <c r="A320" s="104" t="s">
        <v>259</v>
      </c>
      <c r="B320" s="112" t="s">
        <v>208</v>
      </c>
      <c r="C320" s="135">
        <v>43161</v>
      </c>
      <c r="D320" s="106">
        <v>0.6875</v>
      </c>
      <c r="E320" s="105">
        <v>1</v>
      </c>
      <c r="F320" s="105" t="s">
        <v>797</v>
      </c>
      <c r="I320" s="105" t="s">
        <v>836</v>
      </c>
      <c r="J320" s="105">
        <v>5</v>
      </c>
      <c r="K320" s="105">
        <v>1</v>
      </c>
      <c r="L320" s="105">
        <v>2</v>
      </c>
      <c r="M320" s="105">
        <v>1</v>
      </c>
      <c r="N320" s="105">
        <v>1</v>
      </c>
      <c r="O320" s="105">
        <v>1</v>
      </c>
      <c r="P320" s="105">
        <v>1</v>
      </c>
      <c r="Q320" s="105">
        <v>1</v>
      </c>
      <c r="R320" s="105">
        <v>1</v>
      </c>
      <c r="S320" s="111"/>
      <c r="T320" s="111"/>
    </row>
    <row r="321" spans="1:18" s="105" customFormat="1" x14ac:dyDescent="0.3">
      <c r="A321" s="104" t="s">
        <v>261</v>
      </c>
      <c r="B321" s="112" t="s">
        <v>208</v>
      </c>
      <c r="C321" s="135">
        <v>43161</v>
      </c>
      <c r="D321" s="106">
        <v>0.6875</v>
      </c>
      <c r="E321" s="105">
        <v>1</v>
      </c>
      <c r="F321" s="105" t="s">
        <v>797</v>
      </c>
      <c r="H321" s="105" t="s">
        <v>267</v>
      </c>
      <c r="I321" s="105" t="s">
        <v>836</v>
      </c>
      <c r="J321" s="105">
        <v>3</v>
      </c>
      <c r="K321" s="105">
        <v>1</v>
      </c>
      <c r="L321" s="105">
        <v>2</v>
      </c>
      <c r="M321" s="105">
        <v>1</v>
      </c>
      <c r="N321" s="105">
        <v>1</v>
      </c>
      <c r="O321" s="105">
        <v>1</v>
      </c>
      <c r="P321" s="105">
        <v>1</v>
      </c>
      <c r="Q321" s="105">
        <v>1</v>
      </c>
      <c r="R321" s="105">
        <v>1</v>
      </c>
    </row>
    <row r="322" spans="1:18" s="105" customFormat="1" x14ac:dyDescent="0.3">
      <c r="A322" s="104" t="s">
        <v>259</v>
      </c>
      <c r="B322" s="112" t="s">
        <v>208</v>
      </c>
      <c r="C322" s="135">
        <v>43161</v>
      </c>
      <c r="D322" s="106">
        <v>0.70833333333333337</v>
      </c>
      <c r="E322" s="105">
        <v>1</v>
      </c>
      <c r="F322" s="105" t="s">
        <v>797</v>
      </c>
      <c r="H322" s="105" t="s">
        <v>268</v>
      </c>
      <c r="I322" s="105" t="s">
        <v>836</v>
      </c>
      <c r="J322" s="105">
        <v>2</v>
      </c>
      <c r="K322" s="105">
        <v>1</v>
      </c>
      <c r="L322" s="105">
        <v>1</v>
      </c>
      <c r="M322" s="105">
        <v>1</v>
      </c>
      <c r="N322" s="105">
        <v>1</v>
      </c>
      <c r="O322" s="105">
        <v>1</v>
      </c>
      <c r="P322" s="105">
        <v>1</v>
      </c>
      <c r="Q322" s="105">
        <v>1</v>
      </c>
      <c r="R322" s="105">
        <v>1</v>
      </c>
    </row>
    <row r="323" spans="1:18" s="105" customFormat="1" x14ac:dyDescent="0.3">
      <c r="A323" s="104" t="s">
        <v>259</v>
      </c>
      <c r="B323" s="112" t="s">
        <v>235</v>
      </c>
      <c r="C323" s="135">
        <v>43161</v>
      </c>
      <c r="D323" s="106">
        <v>0.70833333333333337</v>
      </c>
      <c r="E323" s="105">
        <v>1</v>
      </c>
      <c r="F323" s="105" t="s">
        <v>797</v>
      </c>
      <c r="I323" s="105" t="s">
        <v>836</v>
      </c>
      <c r="J323" s="105">
        <v>2</v>
      </c>
      <c r="K323" s="105">
        <v>1</v>
      </c>
      <c r="L323" s="105">
        <v>1</v>
      </c>
      <c r="M323" s="105">
        <v>1</v>
      </c>
      <c r="N323" s="105">
        <v>1</v>
      </c>
      <c r="O323" s="105">
        <v>1</v>
      </c>
      <c r="P323" s="105">
        <v>1</v>
      </c>
      <c r="Q323" s="105">
        <v>1</v>
      </c>
      <c r="R323" s="105">
        <v>1</v>
      </c>
    </row>
    <row r="324" spans="1:18" s="105" customFormat="1" x14ac:dyDescent="0.3">
      <c r="A324" s="104" t="s">
        <v>260</v>
      </c>
      <c r="B324" s="111" t="s">
        <v>235</v>
      </c>
      <c r="C324" s="135">
        <v>43172</v>
      </c>
      <c r="D324" s="110">
        <v>0.61805555555555558</v>
      </c>
      <c r="E324" s="111">
        <v>1</v>
      </c>
      <c r="F324" s="105" t="s">
        <v>810</v>
      </c>
      <c r="G324" s="111"/>
      <c r="H324" s="111"/>
      <c r="I324" s="105" t="s">
        <v>838</v>
      </c>
      <c r="J324" s="111">
        <v>4</v>
      </c>
      <c r="K324" s="111">
        <v>1</v>
      </c>
      <c r="L324" s="111">
        <v>2</v>
      </c>
      <c r="M324" s="111">
        <v>1</v>
      </c>
      <c r="N324" s="111">
        <v>1</v>
      </c>
      <c r="O324" s="111">
        <v>1</v>
      </c>
      <c r="P324" s="111">
        <v>1</v>
      </c>
      <c r="Q324" s="105">
        <v>1</v>
      </c>
      <c r="R324" s="105">
        <v>1</v>
      </c>
    </row>
    <row r="325" spans="1:18" s="105" customFormat="1" x14ac:dyDescent="0.3">
      <c r="A325" s="104" t="s">
        <v>260</v>
      </c>
      <c r="B325" s="111" t="s">
        <v>208</v>
      </c>
      <c r="C325" s="135">
        <v>43167</v>
      </c>
      <c r="D325" s="110">
        <v>0.60416666666666663</v>
      </c>
      <c r="E325" s="111">
        <v>1</v>
      </c>
      <c r="F325" s="105" t="s">
        <v>821</v>
      </c>
      <c r="G325" s="111"/>
      <c r="H325" s="111"/>
      <c r="I325" s="105" t="s">
        <v>838</v>
      </c>
      <c r="J325" s="111">
        <v>3</v>
      </c>
      <c r="K325" s="111">
        <v>1</v>
      </c>
      <c r="L325" s="111">
        <v>1</v>
      </c>
      <c r="M325" s="111">
        <v>1</v>
      </c>
      <c r="N325" s="111">
        <v>1</v>
      </c>
      <c r="O325" s="111">
        <v>1</v>
      </c>
      <c r="P325" s="111">
        <v>1</v>
      </c>
      <c r="Q325" s="105">
        <v>1</v>
      </c>
      <c r="R325" s="105">
        <v>1</v>
      </c>
    </row>
    <row r="326" spans="1:18" s="105" customFormat="1" x14ac:dyDescent="0.3">
      <c r="A326" s="104" t="s">
        <v>260</v>
      </c>
      <c r="B326" s="111" t="s">
        <v>235</v>
      </c>
      <c r="C326" s="135">
        <v>43167</v>
      </c>
      <c r="D326" s="110">
        <v>0.60416666666666663</v>
      </c>
      <c r="E326" s="111">
        <v>1</v>
      </c>
      <c r="F326" s="105" t="s">
        <v>821</v>
      </c>
      <c r="G326" s="111"/>
      <c r="H326" s="111"/>
      <c r="I326" s="105" t="s">
        <v>838</v>
      </c>
      <c r="J326" s="111">
        <v>1</v>
      </c>
      <c r="K326" s="111">
        <v>1</v>
      </c>
      <c r="L326" s="111">
        <v>2</v>
      </c>
      <c r="M326" s="111">
        <v>1</v>
      </c>
      <c r="N326" s="111">
        <v>1</v>
      </c>
      <c r="O326" s="111">
        <v>1</v>
      </c>
      <c r="P326" s="111">
        <v>1</v>
      </c>
      <c r="Q326" s="105">
        <v>1</v>
      </c>
      <c r="R326" s="105">
        <v>1</v>
      </c>
    </row>
    <row r="327" spans="1:18" s="105" customFormat="1" x14ac:dyDescent="0.3">
      <c r="A327" s="104" t="s">
        <v>260</v>
      </c>
      <c r="B327" s="111" t="s">
        <v>208</v>
      </c>
      <c r="C327" s="135">
        <v>43167</v>
      </c>
      <c r="D327" s="110">
        <v>0.60416666666666663</v>
      </c>
      <c r="E327" s="111">
        <v>1</v>
      </c>
      <c r="F327" s="105" t="s">
        <v>821</v>
      </c>
      <c r="G327" s="111"/>
      <c r="H327" s="111"/>
      <c r="I327" s="105" t="s">
        <v>838</v>
      </c>
      <c r="J327" s="111">
        <v>3</v>
      </c>
      <c r="K327" s="111">
        <v>1</v>
      </c>
      <c r="L327" s="111">
        <v>1</v>
      </c>
      <c r="M327" s="111">
        <v>1</v>
      </c>
      <c r="N327" s="111">
        <v>1</v>
      </c>
      <c r="O327" s="111">
        <v>1</v>
      </c>
      <c r="P327" s="111">
        <v>1</v>
      </c>
      <c r="Q327" s="105">
        <v>1</v>
      </c>
      <c r="R327" s="105">
        <v>1</v>
      </c>
    </row>
    <row r="328" spans="1:18" s="105" customFormat="1" x14ac:dyDescent="0.3">
      <c r="A328" s="104" t="s">
        <v>260</v>
      </c>
      <c r="B328" s="111" t="s">
        <v>235</v>
      </c>
      <c r="C328" s="135">
        <v>43175</v>
      </c>
      <c r="D328" s="110">
        <v>0.41666666666666669</v>
      </c>
      <c r="E328" s="111">
        <v>1</v>
      </c>
      <c r="F328" s="105" t="s">
        <v>823</v>
      </c>
      <c r="G328" s="111"/>
      <c r="H328" s="111"/>
      <c r="I328" s="105" t="s">
        <v>836</v>
      </c>
      <c r="J328" s="111">
        <v>3</v>
      </c>
      <c r="K328" s="111">
        <v>1</v>
      </c>
      <c r="L328" s="111">
        <v>2</v>
      </c>
      <c r="M328" s="111">
        <v>1</v>
      </c>
      <c r="N328" s="111">
        <v>1</v>
      </c>
      <c r="O328" s="105">
        <v>1</v>
      </c>
      <c r="P328" s="111">
        <v>1</v>
      </c>
      <c r="Q328" s="105">
        <v>1</v>
      </c>
      <c r="R328" s="105">
        <v>1</v>
      </c>
    </row>
    <row r="329" spans="1:18" s="105" customFormat="1" x14ac:dyDescent="0.3">
      <c r="A329" s="104" t="s">
        <v>260</v>
      </c>
      <c r="B329" s="111" t="s">
        <v>208</v>
      </c>
      <c r="C329" s="135">
        <v>43175</v>
      </c>
      <c r="D329" s="110">
        <v>0.41666666666666669</v>
      </c>
      <c r="E329" s="111">
        <v>1</v>
      </c>
      <c r="F329" s="105" t="s">
        <v>823</v>
      </c>
      <c r="G329" s="111"/>
      <c r="H329" s="111"/>
      <c r="I329" s="105" t="s">
        <v>836</v>
      </c>
      <c r="J329" s="111">
        <v>4</v>
      </c>
      <c r="K329" s="111">
        <v>1</v>
      </c>
      <c r="L329" s="111">
        <v>1</v>
      </c>
      <c r="M329" s="111">
        <v>1</v>
      </c>
      <c r="N329" s="111">
        <v>1</v>
      </c>
      <c r="O329" s="105">
        <v>1</v>
      </c>
      <c r="P329" s="111">
        <v>1</v>
      </c>
      <c r="Q329" s="105">
        <v>1</v>
      </c>
      <c r="R329" s="105">
        <v>1</v>
      </c>
    </row>
    <row r="330" spans="1:18" s="105" customFormat="1" x14ac:dyDescent="0.3">
      <c r="A330" s="104" t="s">
        <v>260</v>
      </c>
      <c r="B330" s="111" t="s">
        <v>235</v>
      </c>
      <c r="C330" s="135">
        <v>43175</v>
      </c>
      <c r="D330" s="110">
        <v>0.41666666666666669</v>
      </c>
      <c r="E330" s="111">
        <v>1</v>
      </c>
      <c r="F330" s="105" t="s">
        <v>823</v>
      </c>
      <c r="G330" s="111"/>
      <c r="H330" s="111"/>
      <c r="I330" s="105" t="s">
        <v>836</v>
      </c>
      <c r="J330" s="111">
        <v>4</v>
      </c>
      <c r="K330" s="111">
        <v>1</v>
      </c>
      <c r="L330" s="111">
        <v>2</v>
      </c>
      <c r="M330" s="111">
        <v>1</v>
      </c>
      <c r="N330" s="111">
        <v>1</v>
      </c>
      <c r="O330" s="105">
        <v>1</v>
      </c>
      <c r="P330" s="111">
        <v>1</v>
      </c>
      <c r="Q330" s="105">
        <v>1</v>
      </c>
      <c r="R330" s="105">
        <v>1</v>
      </c>
    </row>
    <row r="331" spans="1:18" s="105" customFormat="1" x14ac:dyDescent="0.3">
      <c r="A331" s="104" t="s">
        <v>260</v>
      </c>
      <c r="B331" s="111" t="s">
        <v>235</v>
      </c>
      <c r="C331" s="135">
        <v>43175</v>
      </c>
      <c r="D331" s="110">
        <v>0.41666666666666669</v>
      </c>
      <c r="E331" s="111">
        <v>1</v>
      </c>
      <c r="F331" s="105" t="s">
        <v>823</v>
      </c>
      <c r="G331" s="111"/>
      <c r="H331" s="111"/>
      <c r="I331" s="105" t="s">
        <v>836</v>
      </c>
      <c r="J331" s="111">
        <v>4</v>
      </c>
      <c r="K331" s="111">
        <v>1</v>
      </c>
      <c r="L331" s="111">
        <v>2</v>
      </c>
      <c r="M331" s="111">
        <v>1</v>
      </c>
      <c r="N331" s="111">
        <v>1</v>
      </c>
      <c r="O331" s="105">
        <v>1</v>
      </c>
      <c r="P331" s="111">
        <v>1</v>
      </c>
      <c r="Q331" s="105">
        <v>1</v>
      </c>
      <c r="R331" s="105">
        <v>1</v>
      </c>
    </row>
    <row r="332" spans="1:18" s="105" customFormat="1" x14ac:dyDescent="0.3">
      <c r="A332" s="104" t="s">
        <v>260</v>
      </c>
      <c r="B332" s="111" t="s">
        <v>235</v>
      </c>
      <c r="C332" s="135">
        <v>43175</v>
      </c>
      <c r="D332" s="110">
        <v>0.41666666666666669</v>
      </c>
      <c r="E332" s="111">
        <v>1</v>
      </c>
      <c r="F332" s="105" t="s">
        <v>823</v>
      </c>
      <c r="G332" s="111"/>
      <c r="H332" s="111"/>
      <c r="I332" s="105" t="s">
        <v>836</v>
      </c>
      <c r="J332" s="111">
        <v>4</v>
      </c>
      <c r="K332" s="111">
        <v>1</v>
      </c>
      <c r="L332" s="111">
        <v>2</v>
      </c>
      <c r="M332" s="111">
        <v>1</v>
      </c>
      <c r="N332" s="111">
        <v>1</v>
      </c>
      <c r="O332" s="105">
        <v>1</v>
      </c>
      <c r="P332" s="111">
        <v>1</v>
      </c>
      <c r="Q332" s="105">
        <v>1</v>
      </c>
      <c r="R332" s="105">
        <v>1</v>
      </c>
    </row>
    <row r="333" spans="1:18" s="105" customFormat="1" x14ac:dyDescent="0.3">
      <c r="A333" s="104" t="s">
        <v>259</v>
      </c>
      <c r="B333" s="112" t="s">
        <v>235</v>
      </c>
      <c r="C333" s="135">
        <v>43161</v>
      </c>
      <c r="D333" s="106">
        <v>0.70833333333333337</v>
      </c>
      <c r="E333" s="105">
        <v>1</v>
      </c>
      <c r="F333" s="105" t="s">
        <v>824</v>
      </c>
      <c r="H333" s="105" t="s">
        <v>268</v>
      </c>
      <c r="I333" s="105" t="s">
        <v>836</v>
      </c>
      <c r="J333" s="105">
        <v>2</v>
      </c>
      <c r="K333" s="105">
        <v>1</v>
      </c>
      <c r="L333" s="105">
        <v>1</v>
      </c>
      <c r="M333" s="105">
        <v>1</v>
      </c>
      <c r="N333" s="105">
        <v>1</v>
      </c>
      <c r="O333" s="105">
        <v>1</v>
      </c>
      <c r="P333" s="105">
        <v>1</v>
      </c>
      <c r="Q333" s="105">
        <v>1</v>
      </c>
      <c r="R333" s="105">
        <v>1</v>
      </c>
    </row>
    <row r="334" spans="1:18" s="105" customFormat="1" x14ac:dyDescent="0.3">
      <c r="A334" s="104" t="s">
        <v>261</v>
      </c>
      <c r="B334" s="112" t="s">
        <v>235</v>
      </c>
      <c r="C334" s="135">
        <v>43161</v>
      </c>
      <c r="D334" s="106">
        <v>0.70833333333333337</v>
      </c>
      <c r="E334" s="105">
        <v>1</v>
      </c>
      <c r="F334" s="105" t="s">
        <v>824</v>
      </c>
      <c r="I334" s="105" t="s">
        <v>836</v>
      </c>
      <c r="J334" s="105">
        <v>2</v>
      </c>
      <c r="K334" s="105">
        <v>1</v>
      </c>
      <c r="L334" s="105">
        <v>1</v>
      </c>
      <c r="M334" s="105">
        <v>1</v>
      </c>
      <c r="N334" s="105">
        <v>1</v>
      </c>
      <c r="O334" s="105">
        <v>1</v>
      </c>
      <c r="P334" s="105">
        <v>1</v>
      </c>
      <c r="Q334" s="105">
        <v>1</v>
      </c>
      <c r="R334" s="105">
        <v>1</v>
      </c>
    </row>
    <row r="335" spans="1:18" s="105" customFormat="1" x14ac:dyDescent="0.3">
      <c r="A335" s="104" t="s">
        <v>259</v>
      </c>
      <c r="B335" s="112" t="s">
        <v>235</v>
      </c>
      <c r="C335" s="135">
        <v>43161</v>
      </c>
      <c r="D335" s="106">
        <v>0.6875</v>
      </c>
      <c r="E335" s="105">
        <v>1</v>
      </c>
      <c r="F335" s="105" t="s">
        <v>811</v>
      </c>
      <c r="I335" s="105" t="s">
        <v>836</v>
      </c>
      <c r="J335" s="105">
        <v>3</v>
      </c>
      <c r="K335" s="105">
        <v>1</v>
      </c>
      <c r="L335" s="105">
        <v>1</v>
      </c>
      <c r="M335" s="105">
        <v>1</v>
      </c>
      <c r="N335" s="105">
        <v>1</v>
      </c>
      <c r="O335" s="105">
        <v>1</v>
      </c>
      <c r="P335" s="105">
        <v>1</v>
      </c>
      <c r="Q335" s="105">
        <v>1</v>
      </c>
      <c r="R335" s="105">
        <v>1</v>
      </c>
    </row>
    <row r="336" spans="1:18" s="105" customFormat="1" x14ac:dyDescent="0.3">
      <c r="A336" s="104" t="s">
        <v>259</v>
      </c>
      <c r="B336" s="112" t="s">
        <v>235</v>
      </c>
      <c r="C336" s="135">
        <v>43161</v>
      </c>
      <c r="D336" s="106">
        <v>0.70833333333333337</v>
      </c>
      <c r="E336" s="105">
        <v>1</v>
      </c>
      <c r="F336" s="105" t="s">
        <v>811</v>
      </c>
      <c r="I336" s="105" t="s">
        <v>836</v>
      </c>
      <c r="J336" s="105">
        <v>3</v>
      </c>
      <c r="K336" s="105">
        <v>1</v>
      </c>
      <c r="L336" s="105">
        <v>1</v>
      </c>
      <c r="M336" s="105">
        <v>1</v>
      </c>
      <c r="N336" s="105">
        <v>1</v>
      </c>
      <c r="O336" s="105">
        <v>1</v>
      </c>
      <c r="P336" s="105">
        <v>1</v>
      </c>
      <c r="Q336" s="105">
        <v>1</v>
      </c>
      <c r="R336" s="105">
        <v>1</v>
      </c>
    </row>
    <row r="337" spans="1:20" s="105" customFormat="1" x14ac:dyDescent="0.3">
      <c r="A337" s="104" t="s">
        <v>259</v>
      </c>
      <c r="B337" s="112" t="s">
        <v>208</v>
      </c>
      <c r="C337" s="135">
        <v>43161</v>
      </c>
      <c r="D337" s="106">
        <v>0.70833333333333337</v>
      </c>
      <c r="E337" s="105">
        <v>1</v>
      </c>
      <c r="F337" s="105" t="s">
        <v>811</v>
      </c>
      <c r="I337" s="105" t="s">
        <v>836</v>
      </c>
      <c r="J337" s="105">
        <v>3</v>
      </c>
      <c r="K337" s="105">
        <v>1</v>
      </c>
      <c r="L337" s="105">
        <v>2</v>
      </c>
      <c r="M337" s="105">
        <v>1</v>
      </c>
      <c r="N337" s="105">
        <v>1</v>
      </c>
      <c r="O337" s="105">
        <v>1</v>
      </c>
      <c r="P337" s="105">
        <v>1</v>
      </c>
      <c r="Q337" s="105">
        <v>1</v>
      </c>
      <c r="R337" s="105">
        <v>1</v>
      </c>
    </row>
    <row r="338" spans="1:20" s="105" customFormat="1" x14ac:dyDescent="0.3">
      <c r="A338" s="104" t="s">
        <v>260</v>
      </c>
      <c r="B338" s="111" t="s">
        <v>208</v>
      </c>
      <c r="C338" s="135">
        <v>43175</v>
      </c>
      <c r="D338" s="110">
        <v>0.41666666666666669</v>
      </c>
      <c r="E338" s="111">
        <v>1</v>
      </c>
      <c r="F338" s="105" t="s">
        <v>811</v>
      </c>
      <c r="G338" s="111"/>
      <c r="H338" s="111"/>
      <c r="I338" s="105" t="s">
        <v>836</v>
      </c>
      <c r="J338" s="111">
        <v>4</v>
      </c>
      <c r="K338" s="111">
        <v>1</v>
      </c>
      <c r="L338" s="111">
        <v>1</v>
      </c>
      <c r="M338" s="111">
        <v>1</v>
      </c>
      <c r="N338" s="111">
        <v>1</v>
      </c>
      <c r="O338" s="105">
        <v>1</v>
      </c>
      <c r="P338" s="111">
        <v>1</v>
      </c>
      <c r="Q338" s="105">
        <v>1</v>
      </c>
      <c r="R338" s="105">
        <v>1</v>
      </c>
      <c r="S338" s="114"/>
      <c r="T338" s="114"/>
    </row>
    <row r="339" spans="1:20" s="109" customFormat="1" x14ac:dyDescent="0.3">
      <c r="A339" s="104" t="s">
        <v>260</v>
      </c>
      <c r="B339" s="111" t="s">
        <v>208</v>
      </c>
      <c r="C339" s="135">
        <v>43175</v>
      </c>
      <c r="D339" s="110">
        <v>0.41666666666666669</v>
      </c>
      <c r="E339" s="111">
        <v>1</v>
      </c>
      <c r="F339" s="105" t="s">
        <v>811</v>
      </c>
      <c r="G339" s="111"/>
      <c r="H339" s="111"/>
      <c r="I339" s="105" t="s">
        <v>836</v>
      </c>
      <c r="J339" s="111">
        <v>4</v>
      </c>
      <c r="K339" s="111">
        <v>1</v>
      </c>
      <c r="L339" s="111">
        <v>1</v>
      </c>
      <c r="M339" s="111">
        <v>1</v>
      </c>
      <c r="N339" s="111">
        <v>1</v>
      </c>
      <c r="O339" s="105">
        <v>1</v>
      </c>
      <c r="P339" s="111">
        <v>1</v>
      </c>
      <c r="Q339" s="105">
        <v>1</v>
      </c>
      <c r="R339" s="105">
        <v>1</v>
      </c>
      <c r="S339" s="114"/>
      <c r="T339" s="114"/>
    </row>
    <row r="340" spans="1:20" s="109" customFormat="1" x14ac:dyDescent="0.3">
      <c r="A340" s="104" t="s">
        <v>260</v>
      </c>
      <c r="B340" s="111" t="s">
        <v>235</v>
      </c>
      <c r="C340" s="135">
        <v>43175</v>
      </c>
      <c r="D340" s="110">
        <v>0.41666666666666669</v>
      </c>
      <c r="E340" s="111">
        <v>1</v>
      </c>
      <c r="F340" s="105" t="s">
        <v>811</v>
      </c>
      <c r="G340" s="111"/>
      <c r="H340" s="111"/>
      <c r="I340" s="105" t="s">
        <v>836</v>
      </c>
      <c r="J340" s="111">
        <v>1</v>
      </c>
      <c r="K340" s="111">
        <v>1</v>
      </c>
      <c r="L340" s="111">
        <v>1</v>
      </c>
      <c r="M340" s="111">
        <v>1</v>
      </c>
      <c r="N340" s="111">
        <v>1</v>
      </c>
      <c r="O340" s="105">
        <v>1</v>
      </c>
      <c r="P340" s="111">
        <v>1</v>
      </c>
      <c r="Q340" s="105">
        <v>1</v>
      </c>
      <c r="R340" s="105">
        <v>1</v>
      </c>
      <c r="S340" s="113"/>
      <c r="T340" s="113"/>
    </row>
    <row r="341" spans="1:20" s="109" customFormat="1" x14ac:dyDescent="0.3">
      <c r="A341" s="104" t="s">
        <v>260</v>
      </c>
      <c r="B341" s="111" t="s">
        <v>235</v>
      </c>
      <c r="C341" s="135">
        <v>43175</v>
      </c>
      <c r="D341" s="110">
        <v>0.41666666666666669</v>
      </c>
      <c r="E341" s="111">
        <v>1</v>
      </c>
      <c r="F341" s="105" t="s">
        <v>811</v>
      </c>
      <c r="G341" s="111"/>
      <c r="H341" s="111"/>
      <c r="I341" s="105" t="s">
        <v>836</v>
      </c>
      <c r="J341" s="111">
        <v>4</v>
      </c>
      <c r="K341" s="111">
        <v>1</v>
      </c>
      <c r="L341" s="111">
        <v>2</v>
      </c>
      <c r="M341" s="111">
        <v>1</v>
      </c>
      <c r="N341" s="111">
        <v>1</v>
      </c>
      <c r="O341" s="105">
        <v>1</v>
      </c>
      <c r="P341" s="111">
        <v>1</v>
      </c>
      <c r="Q341" s="105">
        <v>1</v>
      </c>
      <c r="R341" s="105">
        <v>1</v>
      </c>
      <c r="S341" s="113"/>
      <c r="T341" s="113"/>
    </row>
    <row r="342" spans="1:20" s="105" customFormat="1" x14ac:dyDescent="0.3">
      <c r="A342" s="104" t="s">
        <v>260</v>
      </c>
      <c r="B342" s="111" t="s">
        <v>208</v>
      </c>
      <c r="C342" s="135">
        <v>43175</v>
      </c>
      <c r="D342" s="110">
        <v>0.41666666666666669</v>
      </c>
      <c r="E342" s="111">
        <v>1</v>
      </c>
      <c r="F342" s="105" t="s">
        <v>811</v>
      </c>
      <c r="G342" s="111"/>
      <c r="H342" s="111"/>
      <c r="I342" s="105" t="s">
        <v>836</v>
      </c>
      <c r="J342" s="111">
        <v>1</v>
      </c>
      <c r="K342" s="111">
        <v>1</v>
      </c>
      <c r="L342" s="111">
        <v>1</v>
      </c>
      <c r="M342" s="111">
        <v>1</v>
      </c>
      <c r="N342" s="111">
        <v>1</v>
      </c>
      <c r="O342" s="105">
        <v>1</v>
      </c>
      <c r="P342" s="111">
        <v>1</v>
      </c>
      <c r="Q342" s="105">
        <v>1</v>
      </c>
      <c r="R342" s="105">
        <v>1</v>
      </c>
    </row>
    <row r="343" spans="1:20" s="105" customFormat="1" x14ac:dyDescent="0.3">
      <c r="A343" s="104" t="s">
        <v>261</v>
      </c>
      <c r="B343" s="112" t="s">
        <v>235</v>
      </c>
      <c r="C343" s="135">
        <v>43161</v>
      </c>
      <c r="D343" s="106">
        <v>0.70833333333333337</v>
      </c>
      <c r="E343" s="105">
        <v>6</v>
      </c>
      <c r="F343" s="105" t="s">
        <v>814</v>
      </c>
      <c r="I343" s="105" t="s">
        <v>836</v>
      </c>
      <c r="J343" s="105">
        <v>3</v>
      </c>
      <c r="K343" s="105">
        <v>1</v>
      </c>
      <c r="L343" s="105">
        <v>1</v>
      </c>
      <c r="M343" s="105">
        <v>2</v>
      </c>
      <c r="N343" s="105">
        <v>2</v>
      </c>
      <c r="O343" s="105">
        <v>1</v>
      </c>
      <c r="P343" s="105">
        <v>0</v>
      </c>
      <c r="Q343" s="105">
        <v>1</v>
      </c>
      <c r="R343" s="105">
        <v>1</v>
      </c>
    </row>
    <row r="344" spans="1:20" s="105" customFormat="1" x14ac:dyDescent="0.3">
      <c r="A344" s="104" t="s">
        <v>259</v>
      </c>
      <c r="B344" s="112" t="s">
        <v>208</v>
      </c>
      <c r="C344" s="135">
        <v>43161</v>
      </c>
      <c r="D344" s="106">
        <v>0.70833333333333337</v>
      </c>
      <c r="E344" s="105">
        <v>1</v>
      </c>
      <c r="F344" s="105" t="s">
        <v>822</v>
      </c>
      <c r="I344" s="105" t="s">
        <v>836</v>
      </c>
      <c r="J344" s="105">
        <v>4</v>
      </c>
      <c r="K344" s="105">
        <v>1</v>
      </c>
      <c r="L344" s="105">
        <v>1</v>
      </c>
      <c r="M344" s="105">
        <v>1</v>
      </c>
      <c r="N344" s="105">
        <v>1</v>
      </c>
      <c r="O344" s="105">
        <v>1</v>
      </c>
      <c r="P344" s="105">
        <v>1</v>
      </c>
      <c r="Q344" s="105">
        <v>1</v>
      </c>
      <c r="R344" s="105">
        <v>1</v>
      </c>
    </row>
    <row r="345" spans="1:20" s="105" customFormat="1" x14ac:dyDescent="0.3">
      <c r="A345" s="104" t="s">
        <v>260</v>
      </c>
      <c r="B345" s="111" t="s">
        <v>208</v>
      </c>
      <c r="C345" s="135">
        <v>43167</v>
      </c>
      <c r="D345" s="110">
        <v>0.60416666666666663</v>
      </c>
      <c r="E345" s="111">
        <v>1</v>
      </c>
      <c r="F345" s="105" t="s">
        <v>822</v>
      </c>
      <c r="G345" s="111"/>
      <c r="H345" s="111"/>
      <c r="I345" s="105" t="s">
        <v>838</v>
      </c>
      <c r="J345" s="111">
        <v>3</v>
      </c>
      <c r="K345" s="111">
        <v>1</v>
      </c>
      <c r="L345" s="111">
        <v>2</v>
      </c>
      <c r="M345" s="111">
        <v>1</v>
      </c>
      <c r="N345" s="111">
        <v>1</v>
      </c>
      <c r="O345" s="111">
        <v>1</v>
      </c>
      <c r="P345" s="111">
        <v>1</v>
      </c>
      <c r="Q345" s="105">
        <v>1</v>
      </c>
      <c r="R345" s="105">
        <v>1</v>
      </c>
    </row>
    <row r="346" spans="1:20" s="105" customFormat="1" x14ac:dyDescent="0.3">
      <c r="A346" s="104" t="s">
        <v>259</v>
      </c>
      <c r="B346" s="112" t="s">
        <v>208</v>
      </c>
      <c r="C346" s="135">
        <v>43161</v>
      </c>
      <c r="D346" s="106">
        <v>0.70833333333333337</v>
      </c>
      <c r="E346" s="105">
        <v>1</v>
      </c>
      <c r="F346" s="105" t="s">
        <v>822</v>
      </c>
      <c r="H346" s="105" t="s">
        <v>216</v>
      </c>
      <c r="I346" s="105" t="s">
        <v>836</v>
      </c>
      <c r="J346" s="105">
        <v>3</v>
      </c>
      <c r="K346" s="105">
        <v>1</v>
      </c>
      <c r="L346" s="105">
        <v>1</v>
      </c>
      <c r="M346" s="105">
        <v>2</v>
      </c>
      <c r="N346" s="105">
        <v>2</v>
      </c>
      <c r="O346" s="105">
        <v>1</v>
      </c>
      <c r="P346" s="105">
        <v>0</v>
      </c>
      <c r="Q346" s="105">
        <v>1</v>
      </c>
      <c r="R346" s="105">
        <v>1</v>
      </c>
    </row>
    <row r="347" spans="1:20" s="105" customFormat="1" x14ac:dyDescent="0.3">
      <c r="A347" s="104" t="s">
        <v>259</v>
      </c>
      <c r="B347" s="112" t="s">
        <v>208</v>
      </c>
      <c r="C347" s="135">
        <v>43161</v>
      </c>
      <c r="D347" s="106">
        <v>0.6875</v>
      </c>
      <c r="E347" s="105">
        <v>1</v>
      </c>
      <c r="F347" s="105" t="s">
        <v>799</v>
      </c>
      <c r="I347" s="105" t="s">
        <v>836</v>
      </c>
      <c r="J347" s="105">
        <v>3</v>
      </c>
      <c r="K347" s="105">
        <v>1</v>
      </c>
      <c r="L347" s="105">
        <v>2</v>
      </c>
      <c r="M347" s="105">
        <v>1</v>
      </c>
      <c r="N347" s="105">
        <v>1</v>
      </c>
      <c r="O347" s="105">
        <v>1</v>
      </c>
      <c r="P347" s="105">
        <v>1</v>
      </c>
      <c r="Q347" s="105">
        <v>1</v>
      </c>
      <c r="R347" s="105">
        <v>1</v>
      </c>
    </row>
    <row r="348" spans="1:20" s="105" customFormat="1" x14ac:dyDescent="0.3">
      <c r="A348" s="104" t="s">
        <v>259</v>
      </c>
      <c r="B348" s="112" t="s">
        <v>235</v>
      </c>
      <c r="C348" s="135">
        <v>43161</v>
      </c>
      <c r="D348" s="106">
        <v>0.6875</v>
      </c>
      <c r="E348" s="105">
        <v>1</v>
      </c>
      <c r="F348" s="105" t="s">
        <v>799</v>
      </c>
      <c r="I348" s="105" t="s">
        <v>836</v>
      </c>
      <c r="J348" s="105">
        <v>3</v>
      </c>
      <c r="K348" s="105">
        <v>1</v>
      </c>
      <c r="L348" s="105">
        <v>2</v>
      </c>
      <c r="M348" s="105">
        <v>2</v>
      </c>
      <c r="N348" s="105">
        <v>2</v>
      </c>
      <c r="O348" s="105">
        <v>1</v>
      </c>
      <c r="P348" s="105">
        <v>0</v>
      </c>
      <c r="Q348" s="105">
        <v>1</v>
      </c>
      <c r="R348" s="105">
        <v>1</v>
      </c>
    </row>
    <row r="349" spans="1:20" s="105" customFormat="1" x14ac:dyDescent="0.3">
      <c r="A349" s="104" t="s">
        <v>260</v>
      </c>
      <c r="B349" s="111" t="s">
        <v>208</v>
      </c>
      <c r="C349" s="135">
        <v>43175</v>
      </c>
      <c r="D349" s="110">
        <v>0.41666666666666669</v>
      </c>
      <c r="E349" s="111">
        <v>2</v>
      </c>
      <c r="F349" s="105" t="s">
        <v>805</v>
      </c>
      <c r="G349" s="111" t="s">
        <v>208</v>
      </c>
      <c r="H349" s="111"/>
      <c r="I349" s="105" t="s">
        <v>836</v>
      </c>
      <c r="J349" s="111">
        <v>3</v>
      </c>
      <c r="K349" s="111">
        <v>1</v>
      </c>
      <c r="L349" s="111">
        <v>1</v>
      </c>
      <c r="M349" s="111">
        <v>1</v>
      </c>
      <c r="N349" s="111">
        <v>1</v>
      </c>
      <c r="O349" s="105">
        <v>1</v>
      </c>
      <c r="P349" s="111">
        <v>1</v>
      </c>
      <c r="Q349" s="105">
        <v>1</v>
      </c>
      <c r="R349" s="105">
        <v>1</v>
      </c>
    </row>
    <row r="350" spans="1:20" s="105" customFormat="1" x14ac:dyDescent="0.3">
      <c r="A350" s="104" t="s">
        <v>260</v>
      </c>
      <c r="B350" s="111" t="s">
        <v>235</v>
      </c>
      <c r="C350" s="135">
        <v>43175</v>
      </c>
      <c r="D350" s="110">
        <v>0.41666666666666669</v>
      </c>
      <c r="E350" s="111">
        <v>2</v>
      </c>
      <c r="F350" s="105" t="s">
        <v>805</v>
      </c>
      <c r="G350" s="111" t="s">
        <v>208</v>
      </c>
      <c r="H350" s="111"/>
      <c r="I350" s="105" t="s">
        <v>836</v>
      </c>
      <c r="J350" s="111">
        <v>2</v>
      </c>
      <c r="K350" s="111">
        <v>1</v>
      </c>
      <c r="L350" s="111">
        <v>1</v>
      </c>
      <c r="M350" s="111">
        <v>1</v>
      </c>
      <c r="N350" s="111">
        <v>1</v>
      </c>
      <c r="O350" s="105">
        <v>1</v>
      </c>
      <c r="P350" s="111">
        <v>1</v>
      </c>
      <c r="Q350" s="105">
        <v>1</v>
      </c>
      <c r="R350" s="105">
        <v>1</v>
      </c>
    </row>
    <row r="351" spans="1:20" s="105" customFormat="1" x14ac:dyDescent="0.3">
      <c r="A351" s="104" t="s">
        <v>260</v>
      </c>
      <c r="B351" s="111" t="s">
        <v>235</v>
      </c>
      <c r="C351" s="135">
        <v>43175</v>
      </c>
      <c r="D351" s="110">
        <v>0.41666666666666669</v>
      </c>
      <c r="E351" s="111">
        <v>2</v>
      </c>
      <c r="F351" s="105" t="s">
        <v>805</v>
      </c>
      <c r="G351" s="111" t="s">
        <v>235</v>
      </c>
      <c r="H351" s="111"/>
      <c r="I351" s="105" t="s">
        <v>836</v>
      </c>
      <c r="J351" s="111">
        <v>3</v>
      </c>
      <c r="K351" s="111">
        <v>1</v>
      </c>
      <c r="L351" s="111">
        <v>2</v>
      </c>
      <c r="M351" s="111">
        <v>1</v>
      </c>
      <c r="N351" s="111">
        <v>1</v>
      </c>
      <c r="O351" s="105">
        <v>1</v>
      </c>
      <c r="P351" s="111">
        <v>1</v>
      </c>
      <c r="Q351" s="105">
        <v>1</v>
      </c>
      <c r="R351" s="105">
        <v>1</v>
      </c>
    </row>
    <row r="352" spans="1:20" s="105" customFormat="1" x14ac:dyDescent="0.3">
      <c r="A352" s="104" t="s">
        <v>260</v>
      </c>
      <c r="B352" s="111" t="s">
        <v>235</v>
      </c>
      <c r="C352" s="135">
        <v>43175</v>
      </c>
      <c r="D352" s="110">
        <v>0.41666666666666669</v>
      </c>
      <c r="E352" s="111">
        <v>2</v>
      </c>
      <c r="F352" s="105" t="s">
        <v>805</v>
      </c>
      <c r="G352" s="111" t="s">
        <v>235</v>
      </c>
      <c r="H352" s="111"/>
      <c r="I352" s="105" t="s">
        <v>836</v>
      </c>
      <c r="J352" s="111">
        <v>1</v>
      </c>
      <c r="K352" s="111">
        <v>1</v>
      </c>
      <c r="L352" s="111">
        <v>1</v>
      </c>
      <c r="M352" s="111">
        <v>1</v>
      </c>
      <c r="N352" s="111">
        <v>1</v>
      </c>
      <c r="O352" s="105">
        <v>1</v>
      </c>
      <c r="P352" s="111">
        <v>1</v>
      </c>
      <c r="Q352" s="105">
        <v>1</v>
      </c>
      <c r="R352" s="105">
        <v>1</v>
      </c>
    </row>
    <row r="353" spans="1:20" s="105" customFormat="1" x14ac:dyDescent="0.3">
      <c r="A353" s="104" t="s">
        <v>260</v>
      </c>
      <c r="B353" s="111" t="s">
        <v>208</v>
      </c>
      <c r="C353" s="135">
        <v>43175</v>
      </c>
      <c r="D353" s="110">
        <v>0.41666666666666669</v>
      </c>
      <c r="E353" s="111">
        <v>2</v>
      </c>
      <c r="F353" s="105" t="s">
        <v>805</v>
      </c>
      <c r="G353" s="111" t="s">
        <v>208</v>
      </c>
      <c r="H353" s="111"/>
      <c r="I353" s="105" t="s">
        <v>836</v>
      </c>
      <c r="J353" s="111">
        <v>4</v>
      </c>
      <c r="K353" s="111">
        <v>1</v>
      </c>
      <c r="L353" s="111">
        <v>1</v>
      </c>
      <c r="M353" s="111">
        <v>1</v>
      </c>
      <c r="N353" s="111">
        <v>1</v>
      </c>
      <c r="O353" s="105">
        <v>1</v>
      </c>
      <c r="P353" s="111">
        <v>1</v>
      </c>
      <c r="Q353" s="105">
        <v>1</v>
      </c>
      <c r="R353" s="105">
        <v>1</v>
      </c>
      <c r="S353" s="114"/>
      <c r="T353" s="114"/>
    </row>
    <row r="354" spans="1:20" s="105" customFormat="1" x14ac:dyDescent="0.3">
      <c r="A354" s="104" t="s">
        <v>260</v>
      </c>
      <c r="B354" s="111" t="s">
        <v>235</v>
      </c>
      <c r="C354" s="135">
        <v>43172</v>
      </c>
      <c r="D354" s="110">
        <v>0.61805555555555558</v>
      </c>
      <c r="E354" s="111">
        <v>2</v>
      </c>
      <c r="F354" s="105" t="s">
        <v>795</v>
      </c>
      <c r="G354" s="111" t="s">
        <v>235</v>
      </c>
      <c r="H354" s="111"/>
      <c r="I354" s="105" t="s">
        <v>838</v>
      </c>
      <c r="J354" s="111">
        <v>4</v>
      </c>
      <c r="K354" s="111">
        <v>1</v>
      </c>
      <c r="L354" s="111">
        <v>2</v>
      </c>
      <c r="M354" s="111">
        <v>1</v>
      </c>
      <c r="N354" s="111">
        <v>1</v>
      </c>
      <c r="O354" s="111">
        <v>1</v>
      </c>
      <c r="P354" s="111">
        <v>1</v>
      </c>
      <c r="Q354" s="105">
        <v>1</v>
      </c>
      <c r="R354" s="105">
        <v>1</v>
      </c>
    </row>
    <row r="355" spans="1:20" s="105" customFormat="1" x14ac:dyDescent="0.3">
      <c r="A355" s="104" t="s">
        <v>259</v>
      </c>
      <c r="B355" s="112" t="s">
        <v>235</v>
      </c>
      <c r="C355" s="135">
        <v>43161</v>
      </c>
      <c r="D355" s="106">
        <v>0.70833333333333337</v>
      </c>
      <c r="E355" s="105">
        <v>2</v>
      </c>
      <c r="F355" s="105" t="s">
        <v>795</v>
      </c>
      <c r="G355" s="111" t="s">
        <v>235</v>
      </c>
      <c r="I355" s="105" t="s">
        <v>836</v>
      </c>
      <c r="J355" s="105">
        <v>3</v>
      </c>
      <c r="K355" s="105">
        <v>1</v>
      </c>
      <c r="L355" s="105">
        <v>2</v>
      </c>
      <c r="M355" s="105">
        <v>2</v>
      </c>
      <c r="N355" s="105">
        <v>2</v>
      </c>
      <c r="O355" s="105">
        <v>1</v>
      </c>
      <c r="P355" s="105">
        <v>0</v>
      </c>
    </row>
    <row r="356" spans="1:20" s="105" customFormat="1" x14ac:dyDescent="0.3">
      <c r="A356" s="104" t="s">
        <v>260</v>
      </c>
      <c r="B356" s="111" t="s">
        <v>235</v>
      </c>
      <c r="C356" s="135">
        <v>43172</v>
      </c>
      <c r="D356" s="110">
        <v>0.61805555555555558</v>
      </c>
      <c r="E356" s="111">
        <v>2</v>
      </c>
      <c r="F356" s="105" t="s">
        <v>795</v>
      </c>
      <c r="G356" s="111" t="s">
        <v>235</v>
      </c>
      <c r="H356" s="111"/>
      <c r="I356" s="105" t="s">
        <v>838</v>
      </c>
      <c r="J356" s="111">
        <v>1</v>
      </c>
      <c r="K356" s="111">
        <v>1</v>
      </c>
      <c r="L356" s="111">
        <v>1</v>
      </c>
      <c r="M356" s="111">
        <v>2</v>
      </c>
      <c r="N356" s="111">
        <v>2</v>
      </c>
      <c r="O356" s="111">
        <v>1</v>
      </c>
      <c r="P356" s="111">
        <v>0</v>
      </c>
      <c r="Q356" s="111"/>
      <c r="R356" s="111"/>
      <c r="S356" s="113"/>
      <c r="T356" s="113"/>
    </row>
    <row r="357" spans="1:20" s="105" customFormat="1" x14ac:dyDescent="0.3">
      <c r="A357" s="104" t="s">
        <v>260</v>
      </c>
      <c r="B357" s="111" t="s">
        <v>208</v>
      </c>
      <c r="C357" s="135">
        <v>43167</v>
      </c>
      <c r="D357" s="110">
        <v>0.60416666666666663</v>
      </c>
      <c r="E357" s="111">
        <v>1</v>
      </c>
      <c r="F357" s="105" t="s">
        <v>808</v>
      </c>
      <c r="G357" s="111"/>
      <c r="H357" s="111"/>
      <c r="I357" s="105" t="s">
        <v>838</v>
      </c>
      <c r="J357" s="111">
        <v>2</v>
      </c>
      <c r="K357" s="111">
        <v>1</v>
      </c>
      <c r="L357" s="111">
        <v>2</v>
      </c>
      <c r="M357" s="111">
        <v>1</v>
      </c>
      <c r="N357" s="111">
        <v>1</v>
      </c>
      <c r="O357" s="111">
        <v>1</v>
      </c>
      <c r="P357" s="111">
        <v>1</v>
      </c>
      <c r="Q357" s="111"/>
      <c r="R357" s="111"/>
      <c r="S357" s="113"/>
      <c r="T357" s="113"/>
    </row>
    <row r="358" spans="1:20" s="105" customFormat="1" x14ac:dyDescent="0.3">
      <c r="A358" s="104" t="s">
        <v>260</v>
      </c>
      <c r="B358" s="111" t="s">
        <v>208</v>
      </c>
      <c r="C358" s="135">
        <v>43172</v>
      </c>
      <c r="D358" s="110">
        <v>0.61805555555555558</v>
      </c>
      <c r="E358" s="111">
        <v>1</v>
      </c>
      <c r="F358" s="105" t="s">
        <v>808</v>
      </c>
      <c r="G358" s="111"/>
      <c r="H358" s="111"/>
      <c r="I358" s="105" t="s">
        <v>838</v>
      </c>
      <c r="J358" s="111">
        <v>4</v>
      </c>
      <c r="K358" s="111">
        <v>1</v>
      </c>
      <c r="L358" s="111">
        <v>1</v>
      </c>
      <c r="M358" s="111">
        <v>1</v>
      </c>
      <c r="N358" s="111">
        <v>1</v>
      </c>
      <c r="O358" s="111">
        <v>1</v>
      </c>
      <c r="P358" s="111">
        <v>1</v>
      </c>
      <c r="Q358" s="111"/>
      <c r="R358" s="111"/>
    </row>
    <row r="359" spans="1:20" s="105" customFormat="1" x14ac:dyDescent="0.3">
      <c r="A359" s="104" t="s">
        <v>260</v>
      </c>
      <c r="B359" s="111" t="s">
        <v>235</v>
      </c>
      <c r="C359" s="135">
        <v>43172</v>
      </c>
      <c r="D359" s="110">
        <v>0.61805555555555558</v>
      </c>
      <c r="E359" s="111">
        <v>1</v>
      </c>
      <c r="F359" s="105" t="s">
        <v>808</v>
      </c>
      <c r="G359" s="111"/>
      <c r="H359" s="111"/>
      <c r="I359" s="105" t="s">
        <v>838</v>
      </c>
      <c r="J359" s="111">
        <v>2</v>
      </c>
      <c r="K359" s="111">
        <v>1</v>
      </c>
      <c r="L359" s="111">
        <v>1</v>
      </c>
      <c r="M359" s="111">
        <v>1</v>
      </c>
      <c r="N359" s="111">
        <v>1</v>
      </c>
      <c r="O359" s="111">
        <v>1</v>
      </c>
      <c r="P359" s="111">
        <v>1</v>
      </c>
      <c r="Q359" s="111"/>
      <c r="R359" s="111"/>
    </row>
    <row r="360" spans="1:20" s="105" customFormat="1" x14ac:dyDescent="0.3">
      <c r="A360" s="104" t="s">
        <v>260</v>
      </c>
      <c r="B360" s="111" t="s">
        <v>235</v>
      </c>
      <c r="C360" s="135">
        <v>43172</v>
      </c>
      <c r="D360" s="110">
        <v>0.61805555555555558</v>
      </c>
      <c r="E360" s="111">
        <v>1</v>
      </c>
      <c r="F360" s="105" t="s">
        <v>808</v>
      </c>
      <c r="G360" s="111"/>
      <c r="H360" s="111"/>
      <c r="I360" s="105" t="s">
        <v>838</v>
      </c>
      <c r="J360" s="111">
        <v>4</v>
      </c>
      <c r="K360" s="111">
        <v>1</v>
      </c>
      <c r="L360" s="111">
        <v>1</v>
      </c>
      <c r="M360" s="111">
        <v>2</v>
      </c>
      <c r="N360" s="111">
        <v>2</v>
      </c>
      <c r="O360" s="111">
        <v>1</v>
      </c>
      <c r="P360" s="111">
        <v>0</v>
      </c>
      <c r="Q360" s="111"/>
      <c r="R360" s="111"/>
    </row>
    <row r="361" spans="1:20" s="105" customFormat="1" x14ac:dyDescent="0.3">
      <c r="A361" s="104" t="s">
        <v>260</v>
      </c>
      <c r="B361" s="111" t="s">
        <v>208</v>
      </c>
      <c r="C361" s="135">
        <v>43172</v>
      </c>
      <c r="D361" s="110">
        <v>0.61805555555555558</v>
      </c>
      <c r="E361" s="111">
        <v>1</v>
      </c>
      <c r="F361" s="105" t="s">
        <v>796</v>
      </c>
      <c r="G361" s="111"/>
      <c r="H361" s="111"/>
      <c r="I361" s="105" t="s">
        <v>838</v>
      </c>
      <c r="J361" s="111">
        <v>4</v>
      </c>
      <c r="K361" s="111">
        <v>1</v>
      </c>
      <c r="L361" s="111">
        <v>1</v>
      </c>
      <c r="M361" s="111">
        <v>1</v>
      </c>
      <c r="N361" s="111">
        <v>1</v>
      </c>
      <c r="O361" s="111">
        <v>1</v>
      </c>
      <c r="P361" s="111">
        <v>1</v>
      </c>
      <c r="Q361" s="111"/>
      <c r="R361" s="111"/>
    </row>
    <row r="362" spans="1:20" s="105" customFormat="1" x14ac:dyDescent="0.3">
      <c r="A362" s="104" t="s">
        <v>260</v>
      </c>
      <c r="B362" s="111" t="s">
        <v>235</v>
      </c>
      <c r="C362" s="135">
        <v>43172</v>
      </c>
      <c r="D362" s="110">
        <v>0.61805555555555558</v>
      </c>
      <c r="E362" s="111">
        <v>1</v>
      </c>
      <c r="F362" s="105" t="s">
        <v>796</v>
      </c>
      <c r="G362" s="111"/>
      <c r="H362" s="111"/>
      <c r="I362" s="105" t="s">
        <v>838</v>
      </c>
      <c r="J362" s="111">
        <v>4</v>
      </c>
      <c r="K362" s="111">
        <v>1</v>
      </c>
      <c r="L362" s="111">
        <v>2</v>
      </c>
      <c r="M362" s="111">
        <v>1</v>
      </c>
      <c r="N362" s="111">
        <v>1</v>
      </c>
      <c r="O362" s="111">
        <v>1</v>
      </c>
      <c r="P362" s="111">
        <v>1</v>
      </c>
      <c r="Q362" s="111"/>
      <c r="R362" s="111"/>
    </row>
    <row r="363" spans="1:20" s="105" customFormat="1" x14ac:dyDescent="0.3">
      <c r="A363" s="104" t="s">
        <v>260</v>
      </c>
      <c r="B363" s="111" t="s">
        <v>208</v>
      </c>
      <c r="C363" s="135">
        <v>43172</v>
      </c>
      <c r="D363" s="110">
        <v>0.61805555555555558</v>
      </c>
      <c r="E363" s="111">
        <v>1</v>
      </c>
      <c r="F363" s="105" t="s">
        <v>796</v>
      </c>
      <c r="G363" s="111"/>
      <c r="H363" s="111"/>
      <c r="I363" s="105" t="s">
        <v>838</v>
      </c>
      <c r="J363" s="111">
        <v>2</v>
      </c>
      <c r="K363" s="111">
        <v>1</v>
      </c>
      <c r="L363" s="111">
        <v>2</v>
      </c>
      <c r="M363" s="111">
        <v>1</v>
      </c>
      <c r="N363" s="111">
        <v>1</v>
      </c>
      <c r="O363" s="111">
        <v>1</v>
      </c>
      <c r="P363" s="111">
        <v>1</v>
      </c>
      <c r="Q363" s="111"/>
      <c r="R363" s="111"/>
    </row>
    <row r="364" spans="1:20" s="105" customFormat="1" x14ac:dyDescent="0.3">
      <c r="A364" s="104" t="s">
        <v>260</v>
      </c>
      <c r="B364" s="111" t="s">
        <v>235</v>
      </c>
      <c r="C364" s="135">
        <v>43172</v>
      </c>
      <c r="D364" s="110">
        <v>0.61805555555555558</v>
      </c>
      <c r="E364" s="111">
        <v>1</v>
      </c>
      <c r="F364" s="105" t="s">
        <v>796</v>
      </c>
      <c r="G364" s="111"/>
      <c r="H364" s="111"/>
      <c r="I364" s="105" t="s">
        <v>838</v>
      </c>
      <c r="J364" s="111">
        <v>2</v>
      </c>
      <c r="K364" s="111">
        <v>1</v>
      </c>
      <c r="L364" s="111">
        <v>1</v>
      </c>
      <c r="M364" s="111">
        <v>2</v>
      </c>
      <c r="N364" s="111">
        <v>1</v>
      </c>
      <c r="O364" s="111">
        <v>1</v>
      </c>
      <c r="P364" s="111">
        <v>0</v>
      </c>
      <c r="Q364" s="111"/>
      <c r="R364" s="111"/>
      <c r="S364" s="114"/>
      <c r="T364" s="114"/>
    </row>
    <row r="365" spans="1:20" s="105" customFormat="1" x14ac:dyDescent="0.3">
      <c r="A365" s="104" t="s">
        <v>260</v>
      </c>
      <c r="B365" s="111" t="s">
        <v>235</v>
      </c>
      <c r="C365" s="135">
        <v>43167</v>
      </c>
      <c r="D365" s="110">
        <v>0.60416666666666663</v>
      </c>
      <c r="E365" s="111">
        <v>1</v>
      </c>
      <c r="F365" s="105" t="s">
        <v>818</v>
      </c>
      <c r="G365" s="111"/>
      <c r="H365" s="111"/>
      <c r="I365" s="105" t="s">
        <v>838</v>
      </c>
      <c r="J365" s="111">
        <v>4</v>
      </c>
      <c r="K365" s="111">
        <v>1</v>
      </c>
      <c r="L365" s="111">
        <v>2</v>
      </c>
      <c r="M365" s="111">
        <v>1</v>
      </c>
      <c r="N365" s="111">
        <v>1</v>
      </c>
      <c r="O365" s="111">
        <v>1</v>
      </c>
      <c r="P365" s="111">
        <v>1</v>
      </c>
      <c r="Q365" s="111"/>
      <c r="R365" s="111"/>
    </row>
    <row r="366" spans="1:20" s="105" customFormat="1" x14ac:dyDescent="0.3">
      <c r="A366" s="104" t="s">
        <v>260</v>
      </c>
      <c r="B366" s="111" t="s">
        <v>235</v>
      </c>
      <c r="C366" s="135">
        <v>43172</v>
      </c>
      <c r="D366" s="110">
        <v>0.61805555555555558</v>
      </c>
      <c r="E366" s="111">
        <v>2</v>
      </c>
      <c r="F366" s="105" t="s">
        <v>806</v>
      </c>
      <c r="G366" s="111" t="s">
        <v>208</v>
      </c>
      <c r="H366" s="111"/>
      <c r="I366" s="105" t="s">
        <v>838</v>
      </c>
      <c r="J366" s="111">
        <v>2</v>
      </c>
      <c r="K366" s="111">
        <v>1</v>
      </c>
      <c r="L366" s="111">
        <v>1</v>
      </c>
      <c r="M366" s="111">
        <v>1</v>
      </c>
      <c r="N366" s="111">
        <v>1</v>
      </c>
      <c r="O366" s="111">
        <v>1</v>
      </c>
      <c r="P366" s="111">
        <v>1</v>
      </c>
      <c r="Q366" s="111"/>
      <c r="R366" s="111"/>
    </row>
    <row r="367" spans="1:20" s="105" customFormat="1" x14ac:dyDescent="0.3">
      <c r="A367" s="104" t="s">
        <v>259</v>
      </c>
      <c r="B367" s="112" t="s">
        <v>235</v>
      </c>
      <c r="C367" s="135">
        <v>43161</v>
      </c>
      <c r="D367" s="106">
        <v>0.6875</v>
      </c>
      <c r="E367" s="105">
        <v>2</v>
      </c>
      <c r="F367" s="105" t="s">
        <v>816</v>
      </c>
      <c r="G367" s="105" t="s">
        <v>208</v>
      </c>
      <c r="I367" s="105" t="s">
        <v>836</v>
      </c>
      <c r="J367" s="105">
        <v>4</v>
      </c>
      <c r="K367" s="105">
        <v>1</v>
      </c>
      <c r="L367" s="105">
        <v>2</v>
      </c>
      <c r="M367" s="105">
        <v>1</v>
      </c>
      <c r="N367" s="105">
        <v>1</v>
      </c>
      <c r="O367" s="105">
        <v>1</v>
      </c>
      <c r="P367" s="105">
        <v>1</v>
      </c>
    </row>
    <row r="368" spans="1:20" s="105" customFormat="1" x14ac:dyDescent="0.3">
      <c r="A368" s="104" t="s">
        <v>260</v>
      </c>
      <c r="B368" s="111" t="s">
        <v>235</v>
      </c>
      <c r="C368" s="135">
        <v>43167</v>
      </c>
      <c r="D368" s="110">
        <v>0.60416666666666663</v>
      </c>
      <c r="E368" s="111">
        <v>2</v>
      </c>
      <c r="F368" s="105" t="s">
        <v>816</v>
      </c>
      <c r="G368" s="105" t="s">
        <v>208</v>
      </c>
      <c r="H368" s="111"/>
      <c r="I368" s="105" t="s">
        <v>838</v>
      </c>
      <c r="J368" s="111">
        <v>2</v>
      </c>
      <c r="K368" s="111">
        <v>1</v>
      </c>
      <c r="L368" s="111">
        <v>2</v>
      </c>
      <c r="M368" s="111">
        <v>1</v>
      </c>
      <c r="N368" s="111">
        <v>1</v>
      </c>
      <c r="O368" s="111">
        <v>1</v>
      </c>
      <c r="P368" s="111">
        <v>1</v>
      </c>
      <c r="Q368" s="111"/>
      <c r="R368" s="111"/>
    </row>
    <row r="369" spans="1:18" s="105" customFormat="1" x14ac:dyDescent="0.3">
      <c r="A369" s="104" t="s">
        <v>260</v>
      </c>
      <c r="B369" s="111" t="s">
        <v>208</v>
      </c>
      <c r="C369" s="135">
        <v>43175</v>
      </c>
      <c r="D369" s="110">
        <v>0.41666666666666669</v>
      </c>
      <c r="E369" s="111">
        <v>3</v>
      </c>
      <c r="F369" s="105" t="s">
        <v>825</v>
      </c>
      <c r="G369" s="111" t="s">
        <v>269</v>
      </c>
      <c r="H369" s="111"/>
      <c r="I369" s="105" t="s">
        <v>836</v>
      </c>
      <c r="J369" s="111">
        <v>4</v>
      </c>
      <c r="K369" s="111">
        <v>1</v>
      </c>
      <c r="L369" s="111">
        <v>1</v>
      </c>
      <c r="M369" s="111">
        <v>2</v>
      </c>
      <c r="N369" s="111">
        <v>2</v>
      </c>
      <c r="O369" s="105">
        <v>1</v>
      </c>
      <c r="P369" s="111">
        <v>0</v>
      </c>
      <c r="Q369" s="111"/>
      <c r="R369" s="111"/>
    </row>
    <row r="370" spans="1:18" s="105" customFormat="1" x14ac:dyDescent="0.3">
      <c r="A370" s="104" t="s">
        <v>259</v>
      </c>
      <c r="B370" s="112" t="s">
        <v>235</v>
      </c>
      <c r="C370" s="135">
        <v>43161</v>
      </c>
      <c r="D370" s="106">
        <v>0.70833333333333337</v>
      </c>
      <c r="E370" s="105">
        <v>1</v>
      </c>
      <c r="F370" s="105" t="s">
        <v>797</v>
      </c>
      <c r="H370" s="105" t="s">
        <v>270</v>
      </c>
      <c r="I370" s="105" t="s">
        <v>836</v>
      </c>
      <c r="J370" s="105">
        <v>2</v>
      </c>
      <c r="K370" s="105">
        <v>2</v>
      </c>
      <c r="O370" s="105">
        <v>1</v>
      </c>
      <c r="P370" s="105">
        <v>0</v>
      </c>
    </row>
    <row r="371" spans="1:18" s="105" customFormat="1" x14ac:dyDescent="0.3">
      <c r="A371" s="104" t="s">
        <v>259</v>
      </c>
      <c r="B371" s="112" t="s">
        <v>208</v>
      </c>
      <c r="C371" s="135">
        <v>43161</v>
      </c>
      <c r="D371" s="106">
        <v>0.70833333333333337</v>
      </c>
      <c r="E371" s="105">
        <v>1</v>
      </c>
      <c r="F371" s="105" t="s">
        <v>824</v>
      </c>
      <c r="H371" s="105" t="s">
        <v>271</v>
      </c>
      <c r="I371" s="105" t="s">
        <v>836</v>
      </c>
      <c r="J371" s="105">
        <v>2</v>
      </c>
      <c r="K371" s="105">
        <v>2</v>
      </c>
      <c r="O371" s="105">
        <v>1</v>
      </c>
      <c r="P371" s="105">
        <v>0</v>
      </c>
    </row>
    <row r="372" spans="1:18" s="105" customFormat="1" x14ac:dyDescent="0.3">
      <c r="A372" s="104" t="s">
        <v>261</v>
      </c>
      <c r="B372" s="112" t="s">
        <v>208</v>
      </c>
      <c r="C372" s="135">
        <v>43161</v>
      </c>
      <c r="D372" s="106">
        <v>0.70833333333333337</v>
      </c>
      <c r="E372" s="105">
        <v>3</v>
      </c>
      <c r="F372" s="105" t="s">
        <v>826</v>
      </c>
      <c r="G372" s="105" t="s">
        <v>235</v>
      </c>
      <c r="I372" s="105" t="s">
        <v>836</v>
      </c>
      <c r="J372" s="105">
        <v>3</v>
      </c>
      <c r="K372" s="105">
        <v>2</v>
      </c>
      <c r="L372" s="105">
        <v>3</v>
      </c>
      <c r="O372" s="105">
        <v>1</v>
      </c>
      <c r="P372" s="105">
        <v>0</v>
      </c>
    </row>
    <row r="373" spans="1:18" s="105" customFormat="1" x14ac:dyDescent="0.3">
      <c r="A373" s="104" t="s">
        <v>272</v>
      </c>
      <c r="B373" s="112" t="s">
        <v>235</v>
      </c>
      <c r="C373" s="135">
        <v>43208</v>
      </c>
      <c r="D373" s="106">
        <v>0.60763888888888895</v>
      </c>
      <c r="E373" s="105">
        <v>1</v>
      </c>
      <c r="F373" s="105" t="s">
        <v>796</v>
      </c>
      <c r="H373" s="105" t="s">
        <v>273</v>
      </c>
      <c r="I373" s="105" t="s">
        <v>838</v>
      </c>
      <c r="J373" s="105">
        <v>5</v>
      </c>
      <c r="K373" s="105">
        <v>1</v>
      </c>
      <c r="L373" s="105">
        <v>1</v>
      </c>
      <c r="M373" s="105">
        <v>2</v>
      </c>
      <c r="N373" s="105">
        <v>2</v>
      </c>
      <c r="O373" s="105">
        <v>1</v>
      </c>
      <c r="P373" s="105">
        <v>0</v>
      </c>
      <c r="Q373" s="105">
        <v>1</v>
      </c>
      <c r="R373" s="105">
        <v>0</v>
      </c>
    </row>
    <row r="374" spans="1:18" s="105" customFormat="1" x14ac:dyDescent="0.3">
      <c r="A374" s="104" t="s">
        <v>272</v>
      </c>
      <c r="B374" s="112" t="s">
        <v>235</v>
      </c>
      <c r="C374" s="135">
        <v>43195</v>
      </c>
      <c r="D374" s="106">
        <v>0.44097222222222227</v>
      </c>
      <c r="E374" s="105">
        <v>1</v>
      </c>
      <c r="F374" s="105" t="s">
        <v>799</v>
      </c>
      <c r="I374" s="105" t="s">
        <v>836</v>
      </c>
      <c r="J374" s="105">
        <v>3</v>
      </c>
      <c r="K374" s="105">
        <v>1</v>
      </c>
      <c r="L374" s="105">
        <v>2</v>
      </c>
      <c r="M374" s="105">
        <v>1</v>
      </c>
      <c r="N374" s="105">
        <v>1</v>
      </c>
      <c r="O374" s="105">
        <v>1</v>
      </c>
      <c r="P374" s="105">
        <v>1</v>
      </c>
      <c r="Q374" s="105">
        <v>1</v>
      </c>
      <c r="R374" s="105">
        <v>1</v>
      </c>
    </row>
    <row r="375" spans="1:18" s="105" customFormat="1" x14ac:dyDescent="0.3">
      <c r="A375" s="104" t="s">
        <v>272</v>
      </c>
      <c r="B375" s="112" t="s">
        <v>208</v>
      </c>
      <c r="C375" s="135">
        <v>43195</v>
      </c>
      <c r="D375" s="106">
        <v>0.44097222222222227</v>
      </c>
      <c r="E375" s="105">
        <v>1</v>
      </c>
      <c r="F375" s="105" t="s">
        <v>799</v>
      </c>
      <c r="I375" s="105" t="s">
        <v>836</v>
      </c>
      <c r="J375" s="105">
        <v>1</v>
      </c>
      <c r="K375" s="105">
        <v>1</v>
      </c>
      <c r="L375" s="105">
        <v>1</v>
      </c>
      <c r="M375" s="105">
        <v>1</v>
      </c>
      <c r="N375" s="105">
        <v>1</v>
      </c>
      <c r="O375" s="105">
        <v>1</v>
      </c>
      <c r="P375" s="105">
        <v>1</v>
      </c>
      <c r="Q375" s="105">
        <v>1</v>
      </c>
      <c r="R375" s="105">
        <v>1</v>
      </c>
    </row>
    <row r="376" spans="1:18" s="105" customFormat="1" x14ac:dyDescent="0.3">
      <c r="A376" s="104" t="s">
        <v>272</v>
      </c>
      <c r="B376" s="112" t="s">
        <v>235</v>
      </c>
      <c r="C376" s="135">
        <v>43195</v>
      </c>
      <c r="D376" s="106">
        <v>0.44097222222222227</v>
      </c>
      <c r="E376" s="105">
        <v>1</v>
      </c>
      <c r="F376" s="105" t="s">
        <v>799</v>
      </c>
      <c r="I376" s="105" t="s">
        <v>836</v>
      </c>
      <c r="Q376" s="105">
        <v>1</v>
      </c>
      <c r="R376" s="105">
        <v>1</v>
      </c>
    </row>
    <row r="377" spans="1:18" s="105" customFormat="1" x14ac:dyDescent="0.3">
      <c r="A377" s="104" t="s">
        <v>272</v>
      </c>
      <c r="B377" s="112" t="s">
        <v>208</v>
      </c>
      <c r="C377" s="135">
        <v>43208</v>
      </c>
      <c r="D377" s="106">
        <v>0.60763888888888895</v>
      </c>
      <c r="E377" s="105">
        <v>1</v>
      </c>
      <c r="F377" s="105" t="s">
        <v>796</v>
      </c>
      <c r="I377" s="105" t="s">
        <v>838</v>
      </c>
      <c r="Q377" s="105">
        <v>1</v>
      </c>
      <c r="R377" s="105">
        <v>1</v>
      </c>
    </row>
    <row r="378" spans="1:18" s="105" customFormat="1" x14ac:dyDescent="0.3">
      <c r="A378" s="104" t="s">
        <v>272</v>
      </c>
      <c r="B378" s="112" t="s">
        <v>235</v>
      </c>
      <c r="C378" s="135">
        <v>43208</v>
      </c>
      <c r="D378" s="106">
        <v>0.60763888888888895</v>
      </c>
      <c r="E378" s="105">
        <v>1</v>
      </c>
      <c r="F378" s="105" t="s">
        <v>796</v>
      </c>
      <c r="I378" s="105" t="s">
        <v>838</v>
      </c>
      <c r="Q378" s="105">
        <v>1</v>
      </c>
      <c r="R378" s="105">
        <v>1</v>
      </c>
    </row>
    <row r="379" spans="1:18" s="105" customFormat="1" x14ac:dyDescent="0.3">
      <c r="A379" s="105">
        <v>18.399999999999999</v>
      </c>
      <c r="B379" s="111" t="s">
        <v>208</v>
      </c>
      <c r="C379" s="135">
        <v>43214</v>
      </c>
      <c r="D379" s="110">
        <v>0.41666666666666669</v>
      </c>
      <c r="E379" s="111">
        <v>1</v>
      </c>
      <c r="F379" s="105" t="s">
        <v>823</v>
      </c>
      <c r="G379" s="111"/>
      <c r="H379" s="115"/>
      <c r="I379" s="105" t="s">
        <v>836</v>
      </c>
      <c r="J379" s="111">
        <v>3</v>
      </c>
      <c r="K379" s="111">
        <v>1</v>
      </c>
      <c r="L379" s="111">
        <v>2</v>
      </c>
      <c r="M379" s="111">
        <v>1</v>
      </c>
      <c r="N379" s="111">
        <v>1</v>
      </c>
      <c r="O379" s="111">
        <v>1</v>
      </c>
      <c r="P379" s="111">
        <v>1</v>
      </c>
      <c r="Q379" s="105">
        <v>1</v>
      </c>
      <c r="R379" s="105">
        <v>1</v>
      </c>
    </row>
    <row r="380" spans="1:18" s="105" customFormat="1" x14ac:dyDescent="0.3">
      <c r="A380" s="105">
        <v>18.399999999999999</v>
      </c>
      <c r="B380" s="111" t="s">
        <v>235</v>
      </c>
      <c r="C380" s="135">
        <v>43214</v>
      </c>
      <c r="D380" s="110">
        <v>0.41666666666666669</v>
      </c>
      <c r="E380" s="111">
        <v>1</v>
      </c>
      <c r="F380" s="105" t="s">
        <v>823</v>
      </c>
      <c r="G380" s="111"/>
      <c r="H380" s="115"/>
      <c r="I380" s="105" t="s">
        <v>836</v>
      </c>
      <c r="J380" s="111">
        <v>1</v>
      </c>
      <c r="K380" s="111">
        <v>1</v>
      </c>
      <c r="L380" s="111">
        <v>1</v>
      </c>
      <c r="M380" s="111">
        <v>1</v>
      </c>
      <c r="N380" s="111">
        <v>1</v>
      </c>
      <c r="O380" s="111">
        <v>1</v>
      </c>
      <c r="P380" s="111">
        <v>1</v>
      </c>
      <c r="Q380" s="105">
        <v>1</v>
      </c>
      <c r="R380" s="105">
        <v>1</v>
      </c>
    </row>
    <row r="381" spans="1:18" s="105" customFormat="1" x14ac:dyDescent="0.3">
      <c r="A381" s="105">
        <v>18.399999999999999</v>
      </c>
      <c r="B381" s="111" t="s">
        <v>235</v>
      </c>
      <c r="C381" s="135">
        <v>43214</v>
      </c>
      <c r="D381" s="110">
        <v>0.41666666666666669</v>
      </c>
      <c r="E381" s="111">
        <v>1</v>
      </c>
      <c r="F381" s="105" t="s">
        <v>823</v>
      </c>
      <c r="G381" s="111"/>
      <c r="H381" s="115"/>
      <c r="I381" s="105" t="s">
        <v>836</v>
      </c>
      <c r="J381" s="111">
        <v>3</v>
      </c>
      <c r="K381" s="111">
        <v>1</v>
      </c>
      <c r="L381" s="111">
        <v>2</v>
      </c>
      <c r="M381" s="111">
        <v>1</v>
      </c>
      <c r="N381" s="111">
        <v>1</v>
      </c>
      <c r="O381" s="111">
        <v>1</v>
      </c>
      <c r="P381" s="111">
        <v>1</v>
      </c>
      <c r="Q381" s="105">
        <v>1</v>
      </c>
      <c r="R381" s="105">
        <v>1</v>
      </c>
    </row>
    <row r="382" spans="1:18" s="105" customFormat="1" x14ac:dyDescent="0.3">
      <c r="A382" s="105">
        <v>18.399999999999999</v>
      </c>
      <c r="B382" s="111" t="s">
        <v>235</v>
      </c>
      <c r="C382" s="135">
        <v>43214</v>
      </c>
      <c r="D382" s="110">
        <v>0.41666666666666669</v>
      </c>
      <c r="E382" s="111">
        <v>1</v>
      </c>
      <c r="F382" s="105" t="s">
        <v>823</v>
      </c>
      <c r="G382" s="111"/>
      <c r="H382" s="115"/>
      <c r="I382" s="105" t="s">
        <v>836</v>
      </c>
      <c r="J382" s="111">
        <v>4</v>
      </c>
      <c r="K382" s="111">
        <v>1</v>
      </c>
      <c r="L382" s="111">
        <v>1</v>
      </c>
      <c r="M382" s="111">
        <v>1</v>
      </c>
      <c r="N382" s="111">
        <v>1</v>
      </c>
      <c r="O382" s="111">
        <v>1</v>
      </c>
      <c r="P382" s="111">
        <v>1</v>
      </c>
      <c r="Q382" s="105">
        <v>1</v>
      </c>
      <c r="R382" s="105">
        <v>1</v>
      </c>
    </row>
    <row r="383" spans="1:18" s="105" customFormat="1" x14ac:dyDescent="0.3">
      <c r="A383" s="105">
        <v>18.399999999999999</v>
      </c>
      <c r="B383" s="111" t="s">
        <v>235</v>
      </c>
      <c r="C383" s="135">
        <v>43214</v>
      </c>
      <c r="D383" s="110">
        <v>0.41666666666666669</v>
      </c>
      <c r="E383" s="111">
        <v>1</v>
      </c>
      <c r="F383" s="105" t="s">
        <v>789</v>
      </c>
      <c r="G383" s="111"/>
      <c r="H383" s="115"/>
      <c r="I383" s="105" t="s">
        <v>836</v>
      </c>
      <c r="J383" s="111">
        <v>2</v>
      </c>
      <c r="K383" s="111">
        <v>1</v>
      </c>
      <c r="L383" s="111">
        <v>1</v>
      </c>
      <c r="M383" s="111">
        <v>1</v>
      </c>
      <c r="N383" s="111">
        <v>1</v>
      </c>
      <c r="O383" s="111">
        <v>1</v>
      </c>
      <c r="P383" s="111">
        <v>1</v>
      </c>
      <c r="Q383" s="105">
        <v>1</v>
      </c>
      <c r="R383" s="105">
        <v>1</v>
      </c>
    </row>
    <row r="384" spans="1:18" s="105" customFormat="1" x14ac:dyDescent="0.3">
      <c r="A384" s="105">
        <v>18.399999999999999</v>
      </c>
      <c r="B384" s="111" t="s">
        <v>235</v>
      </c>
      <c r="C384" s="135">
        <v>43214</v>
      </c>
      <c r="D384" s="110">
        <v>0.41666666666666669</v>
      </c>
      <c r="E384" s="111">
        <v>1</v>
      </c>
      <c r="F384" s="105" t="s">
        <v>789</v>
      </c>
      <c r="G384" s="111"/>
      <c r="H384" s="115"/>
      <c r="I384" s="105" t="s">
        <v>836</v>
      </c>
      <c r="J384" s="111">
        <v>1</v>
      </c>
      <c r="K384" s="111">
        <v>1</v>
      </c>
      <c r="L384" s="111">
        <v>1</v>
      </c>
      <c r="M384" s="111">
        <v>1</v>
      </c>
      <c r="N384" s="111">
        <v>1</v>
      </c>
      <c r="O384" s="111">
        <v>1</v>
      </c>
      <c r="P384" s="111">
        <v>1</v>
      </c>
      <c r="Q384" s="105">
        <v>1</v>
      </c>
      <c r="R384" s="105">
        <v>1</v>
      </c>
    </row>
    <row r="385" spans="1:18" s="105" customFormat="1" x14ac:dyDescent="0.3">
      <c r="A385" s="105">
        <v>18.399999999999999</v>
      </c>
      <c r="B385" s="111" t="s">
        <v>235</v>
      </c>
      <c r="C385" s="135">
        <v>43214</v>
      </c>
      <c r="D385" s="110">
        <v>0.41666666666666669</v>
      </c>
      <c r="E385" s="111">
        <v>1</v>
      </c>
      <c r="F385" s="105" t="s">
        <v>789</v>
      </c>
      <c r="G385" s="111"/>
      <c r="H385" s="115"/>
      <c r="I385" s="105" t="s">
        <v>836</v>
      </c>
      <c r="J385" s="111">
        <v>4</v>
      </c>
      <c r="K385" s="111">
        <v>1</v>
      </c>
      <c r="L385" s="111">
        <v>2</v>
      </c>
      <c r="M385" s="111">
        <v>1</v>
      </c>
      <c r="N385" s="111">
        <v>1</v>
      </c>
      <c r="O385" s="111">
        <v>1</v>
      </c>
      <c r="P385" s="111">
        <v>1</v>
      </c>
      <c r="Q385" s="105">
        <v>1</v>
      </c>
      <c r="R385" s="105">
        <v>1</v>
      </c>
    </row>
    <row r="386" spans="1:18" s="105" customFormat="1" x14ac:dyDescent="0.3">
      <c r="A386" s="105">
        <v>18.399999999999999</v>
      </c>
      <c r="B386" s="111" t="s">
        <v>235</v>
      </c>
      <c r="C386" s="135">
        <v>43214</v>
      </c>
      <c r="D386" s="110">
        <v>0.41666666666666669</v>
      </c>
      <c r="E386" s="111">
        <v>1</v>
      </c>
      <c r="F386" s="105" t="s">
        <v>822</v>
      </c>
      <c r="G386" s="111"/>
      <c r="H386" s="115"/>
      <c r="I386" s="105" t="s">
        <v>836</v>
      </c>
      <c r="J386" s="111">
        <v>3</v>
      </c>
      <c r="K386" s="111">
        <v>1</v>
      </c>
      <c r="L386" s="111">
        <v>1</v>
      </c>
      <c r="M386" s="111">
        <v>1</v>
      </c>
      <c r="N386" s="111">
        <v>1</v>
      </c>
      <c r="O386" s="111">
        <v>1</v>
      </c>
      <c r="P386" s="111">
        <v>1</v>
      </c>
      <c r="Q386" s="105">
        <v>1</v>
      </c>
      <c r="R386" s="105">
        <v>1</v>
      </c>
    </row>
    <row r="387" spans="1:18" s="105" customFormat="1" x14ac:dyDescent="0.3">
      <c r="A387" s="105">
        <v>18.399999999999999</v>
      </c>
      <c r="B387" s="111" t="s">
        <v>208</v>
      </c>
      <c r="C387" s="135">
        <v>43214</v>
      </c>
      <c r="D387" s="110">
        <v>0.41666666666666669</v>
      </c>
      <c r="E387" s="111">
        <v>1</v>
      </c>
      <c r="F387" s="105" t="s">
        <v>790</v>
      </c>
      <c r="G387" s="111"/>
      <c r="H387" s="115"/>
      <c r="I387" s="105" t="s">
        <v>836</v>
      </c>
      <c r="J387" s="111">
        <v>3</v>
      </c>
      <c r="K387" s="111">
        <v>1</v>
      </c>
      <c r="L387" s="111">
        <v>1</v>
      </c>
      <c r="M387" s="111">
        <v>1</v>
      </c>
      <c r="N387" s="111">
        <v>1</v>
      </c>
      <c r="O387" s="111">
        <v>1</v>
      </c>
      <c r="P387" s="111">
        <v>1</v>
      </c>
      <c r="Q387" s="105">
        <v>1</v>
      </c>
      <c r="R387" s="105">
        <v>1</v>
      </c>
    </row>
    <row r="388" spans="1:18" s="105" customFormat="1" x14ac:dyDescent="0.3">
      <c r="A388" s="105">
        <v>18.399999999999999</v>
      </c>
      <c r="B388" s="111" t="s">
        <v>235</v>
      </c>
      <c r="C388" s="135">
        <v>43214</v>
      </c>
      <c r="D388" s="110">
        <v>0.41666666666666669</v>
      </c>
      <c r="E388" s="111">
        <v>1</v>
      </c>
      <c r="F388" s="105" t="s">
        <v>790</v>
      </c>
      <c r="G388" s="111"/>
      <c r="H388" s="115"/>
      <c r="I388" s="105" t="s">
        <v>836</v>
      </c>
      <c r="J388" s="111">
        <v>1</v>
      </c>
      <c r="K388" s="111">
        <v>1</v>
      </c>
      <c r="L388" s="111">
        <v>1</v>
      </c>
      <c r="M388" s="111">
        <v>1</v>
      </c>
      <c r="N388" s="111">
        <v>1</v>
      </c>
      <c r="O388" s="111">
        <v>1</v>
      </c>
      <c r="P388" s="111">
        <v>1</v>
      </c>
      <c r="Q388" s="105">
        <v>1</v>
      </c>
      <c r="R388" s="105">
        <v>1</v>
      </c>
    </row>
    <row r="389" spans="1:18" s="105" customFormat="1" x14ac:dyDescent="0.3">
      <c r="A389" s="105">
        <v>18.399999999999999</v>
      </c>
      <c r="B389" s="111" t="s">
        <v>208</v>
      </c>
      <c r="C389" s="135">
        <v>43214</v>
      </c>
      <c r="D389" s="110">
        <v>0.41666666666666669</v>
      </c>
      <c r="E389" s="111">
        <v>1</v>
      </c>
      <c r="F389" s="105" t="s">
        <v>790</v>
      </c>
      <c r="G389" s="111"/>
      <c r="H389" s="115"/>
      <c r="I389" s="105" t="s">
        <v>836</v>
      </c>
      <c r="J389" s="111">
        <v>4</v>
      </c>
      <c r="K389" s="111">
        <v>1</v>
      </c>
      <c r="L389" s="111">
        <v>1</v>
      </c>
      <c r="M389" s="111">
        <v>1</v>
      </c>
      <c r="N389" s="111">
        <v>1</v>
      </c>
      <c r="O389" s="111">
        <v>1</v>
      </c>
      <c r="P389" s="111">
        <v>1</v>
      </c>
      <c r="Q389" s="105">
        <v>1</v>
      </c>
      <c r="R389" s="105">
        <v>1</v>
      </c>
    </row>
    <row r="390" spans="1:18" s="105" customFormat="1" x14ac:dyDescent="0.3">
      <c r="A390" s="105">
        <v>18.399999999999999</v>
      </c>
      <c r="B390" s="111" t="s">
        <v>208</v>
      </c>
      <c r="C390" s="135">
        <v>43214</v>
      </c>
      <c r="D390" s="110">
        <v>0.41666666666666669</v>
      </c>
      <c r="E390" s="111">
        <v>1</v>
      </c>
      <c r="F390" s="105" t="s">
        <v>790</v>
      </c>
      <c r="G390" s="111"/>
      <c r="H390" s="115"/>
      <c r="I390" s="105" t="s">
        <v>836</v>
      </c>
      <c r="J390" s="111">
        <v>3</v>
      </c>
      <c r="K390" s="111">
        <v>1</v>
      </c>
      <c r="L390" s="111">
        <v>1</v>
      </c>
      <c r="M390" s="111">
        <v>1</v>
      </c>
      <c r="N390" s="111">
        <v>1</v>
      </c>
      <c r="O390" s="111">
        <v>1</v>
      </c>
      <c r="P390" s="111">
        <v>1</v>
      </c>
      <c r="Q390" s="105">
        <v>1</v>
      </c>
      <c r="R390" s="105">
        <v>1</v>
      </c>
    </row>
    <row r="391" spans="1:18" s="105" customFormat="1" x14ac:dyDescent="0.3">
      <c r="A391" s="105">
        <v>18.399999999999999</v>
      </c>
      <c r="B391" s="111" t="s">
        <v>235</v>
      </c>
      <c r="C391" s="135">
        <v>43214</v>
      </c>
      <c r="D391" s="110">
        <v>0.41666666666666669</v>
      </c>
      <c r="E391" s="111">
        <v>2</v>
      </c>
      <c r="F391" s="105" t="s">
        <v>795</v>
      </c>
      <c r="G391" s="111" t="s">
        <v>208</v>
      </c>
      <c r="H391" s="115"/>
      <c r="I391" s="105" t="s">
        <v>836</v>
      </c>
      <c r="J391" s="111">
        <v>1</v>
      </c>
      <c r="K391" s="111">
        <v>1</v>
      </c>
      <c r="L391" s="111">
        <v>1</v>
      </c>
      <c r="M391" s="111">
        <v>1</v>
      </c>
      <c r="N391" s="111">
        <v>1</v>
      </c>
      <c r="O391" s="111">
        <v>1</v>
      </c>
      <c r="P391" s="111">
        <v>1</v>
      </c>
      <c r="Q391" s="105">
        <v>1</v>
      </c>
      <c r="R391" s="105">
        <v>1</v>
      </c>
    </row>
    <row r="392" spans="1:18" s="105" customFormat="1" x14ac:dyDescent="0.3">
      <c r="A392" s="105">
        <v>18.399999999999999</v>
      </c>
      <c r="B392" s="111" t="s">
        <v>208</v>
      </c>
      <c r="C392" s="135">
        <v>43214</v>
      </c>
      <c r="D392" s="110">
        <v>0.41666666666666669</v>
      </c>
      <c r="E392" s="111">
        <v>2</v>
      </c>
      <c r="F392" s="105" t="s">
        <v>795</v>
      </c>
      <c r="G392" s="111" t="s">
        <v>208</v>
      </c>
      <c r="H392" s="115"/>
      <c r="I392" s="105" t="s">
        <v>836</v>
      </c>
      <c r="J392" s="111">
        <v>4</v>
      </c>
      <c r="K392" s="111">
        <v>1</v>
      </c>
      <c r="L392" s="111">
        <v>1</v>
      </c>
      <c r="M392" s="111">
        <v>1</v>
      </c>
      <c r="N392" s="111">
        <v>1</v>
      </c>
      <c r="O392" s="111">
        <v>1</v>
      </c>
      <c r="P392" s="111">
        <v>1</v>
      </c>
      <c r="Q392" s="105">
        <v>1</v>
      </c>
      <c r="R392" s="105">
        <v>1</v>
      </c>
    </row>
    <row r="393" spans="1:18" s="105" customFormat="1" x14ac:dyDescent="0.3">
      <c r="A393" s="105">
        <v>18.399999999999999</v>
      </c>
      <c r="B393" s="111" t="s">
        <v>208</v>
      </c>
      <c r="C393" s="135">
        <v>43214</v>
      </c>
      <c r="D393" s="110">
        <v>0.41666666666666669</v>
      </c>
      <c r="E393" s="111">
        <v>6</v>
      </c>
      <c r="F393" s="105" t="s">
        <v>814</v>
      </c>
      <c r="G393" s="111"/>
      <c r="H393" s="115"/>
      <c r="I393" s="105" t="s">
        <v>836</v>
      </c>
      <c r="J393" s="111">
        <v>5</v>
      </c>
      <c r="K393" s="111">
        <v>1</v>
      </c>
      <c r="L393" s="111">
        <v>1</v>
      </c>
      <c r="M393" s="111">
        <v>2</v>
      </c>
      <c r="N393" s="111">
        <v>2</v>
      </c>
      <c r="O393" s="111">
        <v>1</v>
      </c>
      <c r="P393" s="111">
        <v>0</v>
      </c>
      <c r="Q393" s="105">
        <v>1</v>
      </c>
      <c r="R393" s="105">
        <v>1</v>
      </c>
    </row>
    <row r="394" spans="1:18" s="105" customFormat="1" x14ac:dyDescent="0.3">
      <c r="A394" s="104" t="s">
        <v>272</v>
      </c>
      <c r="B394" s="112" t="s">
        <v>235</v>
      </c>
      <c r="C394" s="135">
        <v>43195</v>
      </c>
      <c r="D394" s="106">
        <v>0.44097222222222227</v>
      </c>
      <c r="E394" s="105">
        <v>1</v>
      </c>
      <c r="F394" s="105" t="s">
        <v>797</v>
      </c>
      <c r="I394" s="105" t="s">
        <v>836</v>
      </c>
      <c r="J394" s="105">
        <v>3</v>
      </c>
      <c r="K394" s="105">
        <v>1</v>
      </c>
      <c r="L394" s="105">
        <v>2</v>
      </c>
      <c r="M394" s="105">
        <v>1</v>
      </c>
      <c r="N394" s="105">
        <v>1</v>
      </c>
      <c r="O394" s="105">
        <v>1</v>
      </c>
      <c r="P394" s="105">
        <v>1</v>
      </c>
      <c r="Q394" s="105">
        <v>1</v>
      </c>
      <c r="R394" s="105">
        <v>1</v>
      </c>
    </row>
    <row r="395" spans="1:18" s="105" customFormat="1" x14ac:dyDescent="0.3">
      <c r="A395" s="104" t="s">
        <v>272</v>
      </c>
      <c r="B395" s="112" t="s">
        <v>235</v>
      </c>
      <c r="C395" s="135">
        <v>43195</v>
      </c>
      <c r="D395" s="106">
        <v>0.44097222222222227</v>
      </c>
      <c r="E395" s="105">
        <v>1</v>
      </c>
      <c r="F395" s="105" t="s">
        <v>797</v>
      </c>
      <c r="I395" s="105" t="s">
        <v>836</v>
      </c>
      <c r="J395" s="105">
        <v>1</v>
      </c>
      <c r="K395" s="105">
        <v>1</v>
      </c>
      <c r="L395" s="105">
        <v>1</v>
      </c>
      <c r="M395" s="105">
        <v>1</v>
      </c>
      <c r="N395" s="105">
        <v>1</v>
      </c>
      <c r="O395" s="105">
        <v>1</v>
      </c>
      <c r="P395" s="105">
        <v>1</v>
      </c>
      <c r="Q395" s="105">
        <v>1</v>
      </c>
      <c r="R395" s="105">
        <v>1</v>
      </c>
    </row>
    <row r="396" spans="1:18" s="105" customFormat="1" x14ac:dyDescent="0.3">
      <c r="A396" s="104" t="s">
        <v>272</v>
      </c>
      <c r="B396" s="112" t="s">
        <v>208</v>
      </c>
      <c r="C396" s="135">
        <v>43195</v>
      </c>
      <c r="D396" s="106">
        <v>0.44097222222222227</v>
      </c>
      <c r="E396" s="105">
        <v>1</v>
      </c>
      <c r="F396" s="105" t="s">
        <v>797</v>
      </c>
      <c r="I396" s="105" t="s">
        <v>836</v>
      </c>
      <c r="J396" s="105">
        <v>1</v>
      </c>
      <c r="K396" s="105">
        <v>1</v>
      </c>
      <c r="L396" s="105">
        <v>1</v>
      </c>
      <c r="M396" s="105">
        <v>1</v>
      </c>
      <c r="N396" s="105">
        <v>1</v>
      </c>
      <c r="O396" s="105">
        <v>1</v>
      </c>
      <c r="P396" s="105">
        <v>1</v>
      </c>
      <c r="Q396" s="105">
        <v>1</v>
      </c>
      <c r="R396" s="105">
        <v>1</v>
      </c>
    </row>
    <row r="397" spans="1:18" s="105" customFormat="1" x14ac:dyDescent="0.3">
      <c r="A397" s="104" t="s">
        <v>272</v>
      </c>
      <c r="B397" s="112" t="s">
        <v>235</v>
      </c>
      <c r="C397" s="135">
        <v>43195</v>
      </c>
      <c r="D397" s="106">
        <v>0.44097222222222227</v>
      </c>
      <c r="E397" s="105">
        <v>1</v>
      </c>
      <c r="F397" s="105" t="s">
        <v>797</v>
      </c>
      <c r="I397" s="105" t="s">
        <v>836</v>
      </c>
      <c r="J397" s="105">
        <v>4</v>
      </c>
      <c r="K397" s="105">
        <v>1</v>
      </c>
      <c r="L397" s="105">
        <v>1</v>
      </c>
      <c r="M397" s="105">
        <v>1</v>
      </c>
      <c r="N397" s="105">
        <v>1</v>
      </c>
      <c r="O397" s="105">
        <v>1</v>
      </c>
      <c r="P397" s="105">
        <v>1</v>
      </c>
      <c r="Q397" s="105">
        <v>1</v>
      </c>
      <c r="R397" s="105">
        <v>1</v>
      </c>
    </row>
    <row r="398" spans="1:18" s="105" customFormat="1" x14ac:dyDescent="0.3">
      <c r="A398" s="104" t="s">
        <v>272</v>
      </c>
      <c r="B398" s="112" t="s">
        <v>235</v>
      </c>
      <c r="C398" s="135">
        <v>43208</v>
      </c>
      <c r="D398" s="106">
        <v>0.60763888888888895</v>
      </c>
      <c r="E398" s="105">
        <v>1</v>
      </c>
      <c r="F398" s="105" t="s">
        <v>797</v>
      </c>
      <c r="I398" s="105" t="s">
        <v>838</v>
      </c>
      <c r="J398" s="105">
        <v>2</v>
      </c>
      <c r="K398" s="105">
        <v>1</v>
      </c>
      <c r="L398" s="105">
        <v>1</v>
      </c>
      <c r="M398" s="105">
        <v>1</v>
      </c>
      <c r="N398" s="105">
        <v>1</v>
      </c>
      <c r="O398" s="105">
        <v>1</v>
      </c>
      <c r="P398" s="105">
        <v>1</v>
      </c>
      <c r="Q398" s="105">
        <v>1</v>
      </c>
      <c r="R398" s="105">
        <v>1</v>
      </c>
    </row>
    <row r="399" spans="1:18" s="105" customFormat="1" x14ac:dyDescent="0.3">
      <c r="A399" s="104" t="s">
        <v>272</v>
      </c>
      <c r="B399" s="112" t="s">
        <v>235</v>
      </c>
      <c r="C399" s="135">
        <v>43208</v>
      </c>
      <c r="D399" s="106">
        <v>0.60763888888888895</v>
      </c>
      <c r="E399" s="105">
        <v>1</v>
      </c>
      <c r="F399" s="105" t="s">
        <v>797</v>
      </c>
      <c r="I399" s="105" t="s">
        <v>838</v>
      </c>
      <c r="J399" s="105">
        <v>4</v>
      </c>
      <c r="K399" s="105">
        <v>1</v>
      </c>
      <c r="L399" s="105">
        <v>1</v>
      </c>
      <c r="M399" s="105">
        <v>2</v>
      </c>
      <c r="N399" s="105">
        <v>2</v>
      </c>
      <c r="O399" s="105">
        <v>1</v>
      </c>
      <c r="P399" s="105">
        <v>0</v>
      </c>
      <c r="Q399" s="105">
        <v>1</v>
      </c>
      <c r="R399" s="105">
        <v>1</v>
      </c>
    </row>
    <row r="400" spans="1:18" s="105" customFormat="1" x14ac:dyDescent="0.3">
      <c r="A400" s="104" t="s">
        <v>272</v>
      </c>
      <c r="B400" s="112" t="s">
        <v>235</v>
      </c>
      <c r="C400" s="135">
        <v>43215</v>
      </c>
      <c r="D400" s="106">
        <v>0.60416666666666663</v>
      </c>
      <c r="E400" s="105">
        <v>1</v>
      </c>
      <c r="F400" s="105" t="s">
        <v>821</v>
      </c>
      <c r="I400" s="105" t="s">
        <v>836</v>
      </c>
      <c r="J400" s="105">
        <v>3</v>
      </c>
      <c r="K400" s="105">
        <v>1</v>
      </c>
      <c r="L400" s="105">
        <v>2</v>
      </c>
      <c r="M400" s="105">
        <v>1</v>
      </c>
      <c r="N400" s="105">
        <v>1</v>
      </c>
      <c r="O400" s="105">
        <v>1</v>
      </c>
      <c r="P400" s="105">
        <v>1</v>
      </c>
      <c r="Q400" s="105">
        <v>1</v>
      </c>
      <c r="R400" s="105">
        <v>1</v>
      </c>
    </row>
    <row r="401" spans="1:18" s="105" customFormat="1" x14ac:dyDescent="0.3">
      <c r="A401" s="104" t="s">
        <v>272</v>
      </c>
      <c r="B401" s="112" t="s">
        <v>235</v>
      </c>
      <c r="C401" s="135">
        <v>43215</v>
      </c>
      <c r="D401" s="106">
        <v>0.60416666666666663</v>
      </c>
      <c r="E401" s="105">
        <v>1</v>
      </c>
      <c r="F401" s="105" t="s">
        <v>821</v>
      </c>
      <c r="I401" s="105" t="s">
        <v>836</v>
      </c>
      <c r="J401" s="105">
        <v>3</v>
      </c>
      <c r="K401" s="105">
        <v>1</v>
      </c>
      <c r="L401" s="105">
        <v>1</v>
      </c>
      <c r="M401" s="105">
        <v>1</v>
      </c>
      <c r="N401" s="105">
        <v>1</v>
      </c>
      <c r="O401" s="105">
        <v>1</v>
      </c>
      <c r="P401" s="105">
        <v>1</v>
      </c>
      <c r="Q401" s="105">
        <v>1</v>
      </c>
      <c r="R401" s="105">
        <v>1</v>
      </c>
    </row>
    <row r="402" spans="1:18" s="105" customFormat="1" x14ac:dyDescent="0.3">
      <c r="A402" s="104" t="s">
        <v>272</v>
      </c>
      <c r="B402" s="112" t="s">
        <v>235</v>
      </c>
      <c r="C402" s="135">
        <v>43208</v>
      </c>
      <c r="D402" s="106">
        <v>0.60763888888888895</v>
      </c>
      <c r="E402" s="105">
        <v>1</v>
      </c>
      <c r="F402" s="105" t="s">
        <v>821</v>
      </c>
      <c r="I402" s="105" t="s">
        <v>838</v>
      </c>
      <c r="J402" s="105">
        <v>2</v>
      </c>
      <c r="K402" s="105">
        <v>1</v>
      </c>
      <c r="L402" s="105">
        <v>1</v>
      </c>
      <c r="M402" s="105">
        <v>2</v>
      </c>
      <c r="N402" s="105">
        <v>2</v>
      </c>
      <c r="O402" s="105">
        <v>1</v>
      </c>
      <c r="P402" s="105">
        <v>0</v>
      </c>
      <c r="Q402" s="105">
        <v>1</v>
      </c>
      <c r="R402" s="105">
        <v>1</v>
      </c>
    </row>
    <row r="403" spans="1:18" s="105" customFormat="1" x14ac:dyDescent="0.3">
      <c r="A403" s="104" t="s">
        <v>272</v>
      </c>
      <c r="B403" s="112" t="s">
        <v>208</v>
      </c>
      <c r="C403" s="135">
        <v>43208</v>
      </c>
      <c r="D403" s="106">
        <v>0.60763888888888895</v>
      </c>
      <c r="E403" s="105">
        <v>1</v>
      </c>
      <c r="F403" s="105" t="s">
        <v>824</v>
      </c>
      <c r="H403" s="105" t="s">
        <v>274</v>
      </c>
      <c r="I403" s="105" t="s">
        <v>838</v>
      </c>
      <c r="J403" s="105">
        <v>3</v>
      </c>
      <c r="K403" s="105">
        <v>1</v>
      </c>
      <c r="L403" s="105">
        <v>1</v>
      </c>
      <c r="M403" s="105">
        <v>1</v>
      </c>
      <c r="N403" s="105">
        <v>1</v>
      </c>
      <c r="O403" s="105">
        <v>1</v>
      </c>
      <c r="P403" s="105">
        <v>1</v>
      </c>
      <c r="Q403" s="105">
        <v>1</v>
      </c>
      <c r="R403" s="105">
        <v>1</v>
      </c>
    </row>
    <row r="404" spans="1:18" s="105" customFormat="1" x14ac:dyDescent="0.3">
      <c r="A404" s="104" t="s">
        <v>272</v>
      </c>
      <c r="B404" s="112" t="s">
        <v>235</v>
      </c>
      <c r="C404" s="135">
        <v>43208</v>
      </c>
      <c r="D404" s="106">
        <v>0.60763888888888895</v>
      </c>
      <c r="E404" s="105">
        <v>1</v>
      </c>
      <c r="F404" s="105" t="s">
        <v>824</v>
      </c>
      <c r="H404" s="105" t="s">
        <v>275</v>
      </c>
      <c r="I404" s="105" t="s">
        <v>838</v>
      </c>
      <c r="J404" s="105">
        <v>3</v>
      </c>
      <c r="K404" s="105">
        <v>1</v>
      </c>
      <c r="L404" s="105">
        <v>1</v>
      </c>
      <c r="M404" s="105">
        <v>1</v>
      </c>
      <c r="N404" s="105">
        <v>1</v>
      </c>
      <c r="O404" s="105">
        <v>1</v>
      </c>
      <c r="P404" s="105">
        <v>1</v>
      </c>
      <c r="Q404" s="105">
        <v>1</v>
      </c>
      <c r="R404" s="105">
        <v>1</v>
      </c>
    </row>
    <row r="405" spans="1:18" s="105" customFormat="1" x14ac:dyDescent="0.3">
      <c r="A405" s="104" t="s">
        <v>272</v>
      </c>
      <c r="B405" s="112" t="s">
        <v>235</v>
      </c>
      <c r="C405" s="135">
        <v>43208</v>
      </c>
      <c r="D405" s="106">
        <v>0.60763888888888895</v>
      </c>
      <c r="E405" s="105">
        <v>1</v>
      </c>
      <c r="F405" s="105" t="s">
        <v>824</v>
      </c>
      <c r="I405" s="105" t="s">
        <v>838</v>
      </c>
      <c r="J405" s="105">
        <v>4</v>
      </c>
      <c r="K405" s="105">
        <v>1</v>
      </c>
      <c r="L405" s="105">
        <v>2</v>
      </c>
      <c r="M405" s="105">
        <v>1</v>
      </c>
      <c r="N405" s="105">
        <v>1</v>
      </c>
      <c r="O405" s="105">
        <v>1</v>
      </c>
      <c r="P405" s="105">
        <v>1</v>
      </c>
      <c r="Q405" s="105">
        <v>1</v>
      </c>
      <c r="R405" s="105">
        <v>1</v>
      </c>
    </row>
    <row r="406" spans="1:18" s="105" customFormat="1" x14ac:dyDescent="0.3">
      <c r="A406" s="104" t="s">
        <v>272</v>
      </c>
      <c r="B406" s="112" t="s">
        <v>208</v>
      </c>
      <c r="C406" s="135">
        <v>43215</v>
      </c>
      <c r="D406" s="106">
        <v>0.60416666666666663</v>
      </c>
      <c r="E406" s="105">
        <v>1</v>
      </c>
      <c r="F406" s="105" t="s">
        <v>789</v>
      </c>
      <c r="I406" s="105" t="s">
        <v>836</v>
      </c>
      <c r="J406" s="105">
        <v>1</v>
      </c>
      <c r="K406" s="105">
        <v>1</v>
      </c>
      <c r="L406" s="105">
        <v>1</v>
      </c>
      <c r="M406" s="105">
        <v>1</v>
      </c>
      <c r="N406" s="105">
        <v>1</v>
      </c>
      <c r="O406" s="105">
        <v>1</v>
      </c>
      <c r="P406" s="105">
        <v>1</v>
      </c>
      <c r="Q406" s="105">
        <v>1</v>
      </c>
      <c r="R406" s="105">
        <v>1</v>
      </c>
    </row>
    <row r="407" spans="1:18" s="105" customFormat="1" x14ac:dyDescent="0.3">
      <c r="A407" s="104" t="s">
        <v>272</v>
      </c>
      <c r="B407" s="112" t="s">
        <v>235</v>
      </c>
      <c r="C407" s="135">
        <v>43215</v>
      </c>
      <c r="D407" s="106">
        <v>0.60416666666666663</v>
      </c>
      <c r="E407" s="105">
        <v>1</v>
      </c>
      <c r="F407" s="105" t="s">
        <v>789</v>
      </c>
      <c r="I407" s="105" t="s">
        <v>836</v>
      </c>
      <c r="J407" s="105">
        <v>4</v>
      </c>
      <c r="K407" s="105">
        <v>1</v>
      </c>
      <c r="L407" s="105">
        <v>1</v>
      </c>
      <c r="M407" s="105">
        <v>1</v>
      </c>
      <c r="N407" s="105">
        <v>1</v>
      </c>
      <c r="O407" s="105">
        <v>1</v>
      </c>
      <c r="P407" s="105">
        <v>1</v>
      </c>
      <c r="Q407" s="105">
        <v>1</v>
      </c>
      <c r="R407" s="105">
        <v>1</v>
      </c>
    </row>
    <row r="408" spans="1:18" s="105" customFormat="1" x14ac:dyDescent="0.3">
      <c r="A408" s="104" t="s">
        <v>272</v>
      </c>
      <c r="B408" s="112" t="s">
        <v>235</v>
      </c>
      <c r="C408" s="135">
        <v>43195</v>
      </c>
      <c r="D408" s="106">
        <v>0.44097222222222227</v>
      </c>
      <c r="E408" s="105">
        <v>1</v>
      </c>
      <c r="F408" s="105" t="s">
        <v>827</v>
      </c>
      <c r="I408" s="105" t="s">
        <v>836</v>
      </c>
      <c r="J408" s="105">
        <v>4</v>
      </c>
      <c r="K408" s="105">
        <v>1</v>
      </c>
      <c r="L408" s="105">
        <v>2</v>
      </c>
      <c r="M408" s="105">
        <v>1</v>
      </c>
      <c r="N408" s="105">
        <v>1</v>
      </c>
      <c r="O408" s="105">
        <v>1</v>
      </c>
      <c r="P408" s="105">
        <v>1</v>
      </c>
      <c r="Q408" s="105">
        <v>1</v>
      </c>
      <c r="R408" s="105">
        <v>1</v>
      </c>
    </row>
    <row r="409" spans="1:18" s="105" customFormat="1" x14ac:dyDescent="0.3">
      <c r="A409" s="104" t="s">
        <v>272</v>
      </c>
      <c r="B409" s="112" t="s">
        <v>235</v>
      </c>
      <c r="C409" s="135">
        <v>43195</v>
      </c>
      <c r="D409" s="106">
        <v>0.44097222222222227</v>
      </c>
      <c r="E409" s="105">
        <v>1</v>
      </c>
      <c r="F409" s="105" t="s">
        <v>827</v>
      </c>
      <c r="I409" s="105" t="s">
        <v>836</v>
      </c>
      <c r="J409" s="105">
        <v>1</v>
      </c>
      <c r="K409" s="105">
        <v>1</v>
      </c>
      <c r="L409" s="105">
        <v>1</v>
      </c>
      <c r="M409" s="105">
        <v>1</v>
      </c>
      <c r="N409" s="105">
        <v>1</v>
      </c>
      <c r="O409" s="105">
        <v>1</v>
      </c>
      <c r="P409" s="105">
        <v>1</v>
      </c>
      <c r="Q409" s="105">
        <v>1</v>
      </c>
      <c r="R409" s="105">
        <v>1</v>
      </c>
    </row>
    <row r="410" spans="1:18" s="105" customFormat="1" x14ac:dyDescent="0.3">
      <c r="A410" s="104" t="s">
        <v>272</v>
      </c>
      <c r="B410" s="112" t="s">
        <v>208</v>
      </c>
      <c r="C410" s="135">
        <v>43201</v>
      </c>
      <c r="D410" s="106">
        <v>0.4375</v>
      </c>
      <c r="E410" s="105">
        <v>1</v>
      </c>
      <c r="F410" s="105" t="s">
        <v>790</v>
      </c>
      <c r="I410" s="105" t="s">
        <v>836</v>
      </c>
      <c r="J410" s="105">
        <v>3</v>
      </c>
      <c r="K410" s="105">
        <v>1</v>
      </c>
      <c r="L410" s="105">
        <v>1</v>
      </c>
      <c r="M410" s="105">
        <v>1</v>
      </c>
      <c r="N410" s="105">
        <v>1</v>
      </c>
      <c r="O410" s="105">
        <v>1</v>
      </c>
      <c r="P410" s="105">
        <v>1</v>
      </c>
      <c r="Q410" s="105">
        <v>1</v>
      </c>
      <c r="R410" s="105">
        <v>1</v>
      </c>
    </row>
    <row r="411" spans="1:18" s="105" customFormat="1" x14ac:dyDescent="0.3">
      <c r="A411" s="104" t="s">
        <v>272</v>
      </c>
      <c r="B411" s="112" t="s">
        <v>208</v>
      </c>
      <c r="C411" s="135">
        <v>43201</v>
      </c>
      <c r="D411" s="106">
        <v>0.4375</v>
      </c>
      <c r="E411" s="105">
        <v>1</v>
      </c>
      <c r="F411" s="105" t="s">
        <v>790</v>
      </c>
      <c r="I411" s="105" t="s">
        <v>836</v>
      </c>
      <c r="J411" s="105">
        <v>5</v>
      </c>
      <c r="K411" s="105">
        <v>1</v>
      </c>
      <c r="L411" s="105">
        <v>1</v>
      </c>
      <c r="M411" s="105">
        <v>1</v>
      </c>
      <c r="N411" s="105">
        <v>1</v>
      </c>
      <c r="O411" s="105">
        <v>1</v>
      </c>
      <c r="P411" s="105">
        <v>1</v>
      </c>
      <c r="Q411" s="105">
        <v>1</v>
      </c>
      <c r="R411" s="105">
        <v>1</v>
      </c>
    </row>
    <row r="412" spans="1:18" s="105" customFormat="1" x14ac:dyDescent="0.3">
      <c r="A412" s="104" t="s">
        <v>272</v>
      </c>
      <c r="B412" s="112" t="s">
        <v>235</v>
      </c>
      <c r="C412" s="135">
        <v>43215</v>
      </c>
      <c r="D412" s="106">
        <v>0.60416666666666663</v>
      </c>
      <c r="E412" s="105">
        <v>1</v>
      </c>
      <c r="F412" s="105" t="s">
        <v>790</v>
      </c>
      <c r="I412" s="105" t="s">
        <v>836</v>
      </c>
      <c r="J412" s="105">
        <v>4</v>
      </c>
      <c r="K412" s="105">
        <v>1</v>
      </c>
      <c r="L412" s="105">
        <v>1</v>
      </c>
      <c r="M412" s="105">
        <v>1</v>
      </c>
      <c r="N412" s="105">
        <v>1</v>
      </c>
      <c r="O412" s="105">
        <v>1</v>
      </c>
      <c r="P412" s="105">
        <v>1</v>
      </c>
      <c r="Q412" s="105">
        <v>1</v>
      </c>
      <c r="R412" s="105">
        <v>1</v>
      </c>
    </row>
    <row r="413" spans="1:18" s="105" customFormat="1" x14ac:dyDescent="0.3">
      <c r="A413" s="104" t="s">
        <v>272</v>
      </c>
      <c r="B413" s="112" t="s">
        <v>235</v>
      </c>
      <c r="C413" s="135">
        <v>43215</v>
      </c>
      <c r="D413" s="106">
        <v>0.60416666666666663</v>
      </c>
      <c r="E413" s="105">
        <v>1</v>
      </c>
      <c r="F413" s="105" t="s">
        <v>790</v>
      </c>
      <c r="I413" s="105" t="s">
        <v>836</v>
      </c>
      <c r="J413" s="105">
        <v>4</v>
      </c>
      <c r="K413" s="105">
        <v>1</v>
      </c>
      <c r="L413" s="105">
        <v>1</v>
      </c>
      <c r="M413" s="105">
        <v>1</v>
      </c>
      <c r="N413" s="105">
        <v>1</v>
      </c>
      <c r="O413" s="105">
        <v>1</v>
      </c>
      <c r="P413" s="105">
        <v>1</v>
      </c>
      <c r="Q413" s="105">
        <v>1</v>
      </c>
      <c r="R413" s="105">
        <v>1</v>
      </c>
    </row>
    <row r="414" spans="1:18" s="105" customFormat="1" x14ac:dyDescent="0.3">
      <c r="A414" s="104" t="s">
        <v>272</v>
      </c>
      <c r="B414" s="112" t="s">
        <v>235</v>
      </c>
      <c r="C414" s="135">
        <v>43195</v>
      </c>
      <c r="D414" s="106">
        <v>0.44097222222222227</v>
      </c>
      <c r="E414" s="105">
        <v>1</v>
      </c>
      <c r="F414" s="105" t="s">
        <v>799</v>
      </c>
      <c r="I414" s="105" t="s">
        <v>836</v>
      </c>
      <c r="J414" s="105">
        <v>3</v>
      </c>
      <c r="K414" s="105">
        <v>1</v>
      </c>
      <c r="L414" s="105">
        <v>2</v>
      </c>
      <c r="M414" s="105">
        <v>1</v>
      </c>
      <c r="N414" s="105">
        <v>1</v>
      </c>
      <c r="O414" s="105">
        <v>1</v>
      </c>
      <c r="P414" s="105">
        <v>1</v>
      </c>
      <c r="Q414" s="105">
        <v>1</v>
      </c>
      <c r="R414" s="105">
        <v>1</v>
      </c>
    </row>
    <row r="415" spans="1:18" s="105" customFormat="1" x14ac:dyDescent="0.3">
      <c r="A415" s="104" t="s">
        <v>272</v>
      </c>
      <c r="B415" s="112" t="s">
        <v>235</v>
      </c>
      <c r="C415" s="135">
        <v>43215</v>
      </c>
      <c r="D415" s="106">
        <v>0.60416666666666663</v>
      </c>
      <c r="E415" s="105">
        <v>1</v>
      </c>
      <c r="F415" s="105" t="s">
        <v>794</v>
      </c>
      <c r="I415" s="105" t="s">
        <v>836</v>
      </c>
      <c r="J415" s="105">
        <v>4</v>
      </c>
      <c r="K415" s="105">
        <v>1</v>
      </c>
      <c r="L415" s="105">
        <v>1</v>
      </c>
      <c r="M415" s="105">
        <v>1</v>
      </c>
      <c r="N415" s="105">
        <v>1</v>
      </c>
      <c r="O415" s="105">
        <v>1</v>
      </c>
      <c r="P415" s="105">
        <v>1</v>
      </c>
      <c r="Q415" s="105">
        <v>1</v>
      </c>
      <c r="R415" s="105">
        <v>1</v>
      </c>
    </row>
    <row r="416" spans="1:18" s="105" customFormat="1" x14ac:dyDescent="0.3">
      <c r="A416" s="104" t="s">
        <v>272</v>
      </c>
      <c r="B416" s="112" t="s">
        <v>208</v>
      </c>
      <c r="C416" s="135">
        <v>43201</v>
      </c>
      <c r="D416" s="106">
        <v>0.4375</v>
      </c>
      <c r="E416" s="105">
        <v>1</v>
      </c>
      <c r="F416" s="105" t="s">
        <v>795</v>
      </c>
      <c r="I416" s="105" t="s">
        <v>836</v>
      </c>
      <c r="J416" s="105">
        <v>1</v>
      </c>
      <c r="K416" s="105">
        <v>1</v>
      </c>
      <c r="L416" s="105">
        <v>1</v>
      </c>
      <c r="M416" s="105">
        <v>1</v>
      </c>
      <c r="N416" s="105">
        <v>1</v>
      </c>
      <c r="O416" s="105">
        <v>1</v>
      </c>
      <c r="P416" s="105">
        <v>1</v>
      </c>
      <c r="Q416" s="105">
        <v>1</v>
      </c>
      <c r="R416" s="105">
        <v>1</v>
      </c>
    </row>
    <row r="417" spans="1:18" s="105" customFormat="1" x14ac:dyDescent="0.3">
      <c r="A417" s="104" t="s">
        <v>272</v>
      </c>
      <c r="B417" s="112" t="s">
        <v>235</v>
      </c>
      <c r="C417" s="135">
        <v>43201</v>
      </c>
      <c r="D417" s="106">
        <v>0.4375</v>
      </c>
      <c r="E417" s="105">
        <v>1</v>
      </c>
      <c r="F417" s="105" t="s">
        <v>795</v>
      </c>
      <c r="I417" s="105" t="s">
        <v>836</v>
      </c>
      <c r="J417" s="105">
        <v>4</v>
      </c>
      <c r="K417" s="105">
        <v>1</v>
      </c>
      <c r="L417" s="105">
        <v>1</v>
      </c>
      <c r="M417" s="105">
        <v>1</v>
      </c>
      <c r="N417" s="105">
        <v>1</v>
      </c>
      <c r="O417" s="105">
        <v>1</v>
      </c>
      <c r="P417" s="105">
        <v>1</v>
      </c>
      <c r="Q417" s="105">
        <v>1</v>
      </c>
      <c r="R417" s="105">
        <v>1</v>
      </c>
    </row>
    <row r="418" spans="1:18" s="105" customFormat="1" x14ac:dyDescent="0.3">
      <c r="A418" s="104" t="s">
        <v>272</v>
      </c>
      <c r="B418" s="112" t="s">
        <v>208</v>
      </c>
      <c r="C418" s="135">
        <v>43201</v>
      </c>
      <c r="D418" s="106">
        <v>0.4375</v>
      </c>
      <c r="E418" s="105">
        <v>1</v>
      </c>
      <c r="F418" s="105" t="s">
        <v>795</v>
      </c>
      <c r="I418" s="105" t="s">
        <v>836</v>
      </c>
      <c r="J418" s="105">
        <v>5</v>
      </c>
      <c r="K418" s="105">
        <v>1</v>
      </c>
      <c r="L418" s="105">
        <v>1</v>
      </c>
      <c r="M418" s="105">
        <v>2</v>
      </c>
      <c r="N418" s="105">
        <v>2</v>
      </c>
      <c r="O418" s="105">
        <v>1</v>
      </c>
      <c r="P418" s="105">
        <v>0</v>
      </c>
    </row>
    <row r="419" spans="1:18" s="105" customFormat="1" x14ac:dyDescent="0.3">
      <c r="A419" s="104" t="s">
        <v>272</v>
      </c>
      <c r="B419" s="112" t="s">
        <v>235</v>
      </c>
      <c r="C419" s="135">
        <v>43208</v>
      </c>
      <c r="D419" s="106">
        <v>0.60763888888888895</v>
      </c>
      <c r="E419" s="105">
        <v>1</v>
      </c>
      <c r="F419" s="105" t="s">
        <v>795</v>
      </c>
      <c r="I419" s="105" t="s">
        <v>838</v>
      </c>
      <c r="J419" s="105">
        <v>4</v>
      </c>
      <c r="K419" s="105">
        <v>1</v>
      </c>
      <c r="L419" s="105">
        <v>1</v>
      </c>
      <c r="M419" s="105">
        <v>2</v>
      </c>
      <c r="N419" s="105">
        <v>2</v>
      </c>
      <c r="O419" s="105">
        <v>1</v>
      </c>
      <c r="P419" s="105">
        <v>0</v>
      </c>
    </row>
    <row r="420" spans="1:18" s="105" customFormat="1" x14ac:dyDescent="0.3">
      <c r="A420" s="104" t="s">
        <v>272</v>
      </c>
      <c r="B420" s="112" t="s">
        <v>235</v>
      </c>
      <c r="C420" s="135">
        <v>43208</v>
      </c>
      <c r="D420" s="106">
        <v>0.60763888888888895</v>
      </c>
      <c r="E420" s="105">
        <v>1</v>
      </c>
      <c r="F420" s="105" t="s">
        <v>795</v>
      </c>
      <c r="I420" s="105" t="s">
        <v>838</v>
      </c>
      <c r="J420" s="105">
        <v>1</v>
      </c>
      <c r="K420" s="105">
        <v>1</v>
      </c>
      <c r="L420" s="105">
        <v>1</v>
      </c>
      <c r="M420" s="105">
        <v>2</v>
      </c>
      <c r="N420" s="105">
        <v>2</v>
      </c>
      <c r="O420" s="105">
        <v>1</v>
      </c>
      <c r="P420" s="105">
        <v>0</v>
      </c>
    </row>
    <row r="421" spans="1:18" s="105" customFormat="1" x14ac:dyDescent="0.3">
      <c r="A421" s="104" t="s">
        <v>272</v>
      </c>
      <c r="B421" s="112" t="s">
        <v>235</v>
      </c>
      <c r="C421" s="135">
        <v>43208</v>
      </c>
      <c r="D421" s="106">
        <v>0.60763888888888895</v>
      </c>
      <c r="E421" s="105">
        <v>1</v>
      </c>
      <c r="F421" s="105" t="s">
        <v>795</v>
      </c>
      <c r="H421" s="105" t="s">
        <v>276</v>
      </c>
      <c r="I421" s="105" t="s">
        <v>838</v>
      </c>
      <c r="J421" s="105">
        <v>3</v>
      </c>
      <c r="K421" s="105">
        <v>1</v>
      </c>
      <c r="L421" s="105">
        <v>1</v>
      </c>
      <c r="M421" s="105">
        <v>2</v>
      </c>
      <c r="N421" s="105">
        <v>2</v>
      </c>
      <c r="O421" s="105">
        <v>1</v>
      </c>
      <c r="P421" s="105">
        <v>0</v>
      </c>
    </row>
    <row r="422" spans="1:18" s="105" customFormat="1" x14ac:dyDescent="0.3">
      <c r="A422" s="104" t="s">
        <v>272</v>
      </c>
      <c r="B422" s="112" t="s">
        <v>208</v>
      </c>
      <c r="C422" s="135">
        <v>43208</v>
      </c>
      <c r="D422" s="106">
        <v>0.60763888888888895</v>
      </c>
      <c r="E422" s="105">
        <v>1</v>
      </c>
      <c r="F422" s="105" t="s">
        <v>828</v>
      </c>
      <c r="I422" s="105" t="s">
        <v>838</v>
      </c>
      <c r="J422" s="105">
        <v>4</v>
      </c>
      <c r="K422" s="105">
        <v>1</v>
      </c>
      <c r="L422" s="105">
        <v>1</v>
      </c>
      <c r="M422" s="105">
        <v>2</v>
      </c>
      <c r="N422" s="105">
        <v>2</v>
      </c>
      <c r="O422" s="105">
        <v>1</v>
      </c>
      <c r="P422" s="105">
        <v>0</v>
      </c>
    </row>
    <row r="423" spans="1:18" s="105" customFormat="1" x14ac:dyDescent="0.3">
      <c r="A423" s="104" t="s">
        <v>272</v>
      </c>
      <c r="B423" s="112" t="s">
        <v>235</v>
      </c>
      <c r="C423" s="135">
        <v>43195</v>
      </c>
      <c r="D423" s="106">
        <v>0.44097222222222227</v>
      </c>
      <c r="E423" s="105">
        <v>1</v>
      </c>
      <c r="F423" s="105" t="s">
        <v>802</v>
      </c>
      <c r="I423" s="105" t="s">
        <v>836</v>
      </c>
      <c r="J423" s="105">
        <v>4</v>
      </c>
      <c r="K423" s="105">
        <v>1</v>
      </c>
      <c r="L423" s="105">
        <v>2</v>
      </c>
      <c r="M423" s="105">
        <v>1</v>
      </c>
      <c r="N423" s="105">
        <v>1</v>
      </c>
      <c r="O423" s="105">
        <v>1</v>
      </c>
      <c r="P423" s="105">
        <v>1</v>
      </c>
    </row>
    <row r="424" spans="1:18" s="105" customFormat="1" x14ac:dyDescent="0.3">
      <c r="A424" s="104" t="s">
        <v>272</v>
      </c>
      <c r="B424" s="112" t="s">
        <v>208</v>
      </c>
      <c r="C424" s="135">
        <v>43195</v>
      </c>
      <c r="D424" s="106">
        <v>0.44097222222222227</v>
      </c>
      <c r="E424" s="105">
        <v>1</v>
      </c>
      <c r="F424" s="105" t="s">
        <v>802</v>
      </c>
      <c r="I424" s="105" t="s">
        <v>836</v>
      </c>
      <c r="J424" s="105">
        <v>4</v>
      </c>
      <c r="K424" s="105">
        <v>1</v>
      </c>
      <c r="L424" s="105">
        <v>1</v>
      </c>
      <c r="M424" s="105">
        <v>1</v>
      </c>
      <c r="N424" s="105">
        <v>1</v>
      </c>
      <c r="O424" s="105">
        <v>1</v>
      </c>
      <c r="P424" s="105">
        <v>1</v>
      </c>
    </row>
    <row r="425" spans="1:18" s="105" customFormat="1" x14ac:dyDescent="0.3">
      <c r="A425" s="104" t="s">
        <v>272</v>
      </c>
      <c r="B425" s="112" t="s">
        <v>235</v>
      </c>
      <c r="C425" s="135">
        <v>43195</v>
      </c>
      <c r="D425" s="106">
        <v>0.44097222222222227</v>
      </c>
      <c r="E425" s="105">
        <v>1</v>
      </c>
      <c r="F425" s="105" t="s">
        <v>800</v>
      </c>
      <c r="I425" s="105" t="s">
        <v>836</v>
      </c>
      <c r="J425" s="105">
        <v>2</v>
      </c>
      <c r="K425" s="105">
        <v>1</v>
      </c>
      <c r="L425" s="105">
        <v>1</v>
      </c>
      <c r="M425" s="105">
        <v>1</v>
      </c>
      <c r="N425" s="105">
        <v>1</v>
      </c>
      <c r="O425" s="105">
        <v>1</v>
      </c>
      <c r="P425" s="105">
        <v>1</v>
      </c>
    </row>
    <row r="426" spans="1:18" s="105" customFormat="1" x14ac:dyDescent="0.3">
      <c r="A426" s="104" t="s">
        <v>272</v>
      </c>
      <c r="B426" s="112" t="s">
        <v>235</v>
      </c>
      <c r="C426" s="135">
        <v>43195</v>
      </c>
      <c r="D426" s="106">
        <v>0.44097222222222227</v>
      </c>
      <c r="E426" s="105">
        <v>1</v>
      </c>
      <c r="F426" s="105" t="s">
        <v>800</v>
      </c>
      <c r="H426" s="105" t="s">
        <v>277</v>
      </c>
      <c r="I426" s="105" t="s">
        <v>836</v>
      </c>
      <c r="J426" s="105">
        <v>3</v>
      </c>
      <c r="K426" s="105">
        <v>1</v>
      </c>
      <c r="L426" s="105">
        <v>2</v>
      </c>
      <c r="M426" s="105">
        <v>1</v>
      </c>
      <c r="N426" s="105">
        <v>1</v>
      </c>
      <c r="O426" s="105">
        <v>1</v>
      </c>
      <c r="P426" s="105">
        <v>1</v>
      </c>
    </row>
    <row r="427" spans="1:18" s="105" customFormat="1" x14ac:dyDescent="0.3">
      <c r="A427" s="104" t="s">
        <v>272</v>
      </c>
      <c r="B427" s="112" t="s">
        <v>235</v>
      </c>
      <c r="C427" s="135">
        <v>43195</v>
      </c>
      <c r="D427" s="106">
        <v>0.44097222222222227</v>
      </c>
      <c r="E427" s="105">
        <v>1</v>
      </c>
      <c r="F427" s="105" t="s">
        <v>800</v>
      </c>
      <c r="H427" s="105" t="s">
        <v>278</v>
      </c>
      <c r="I427" s="105" t="s">
        <v>836</v>
      </c>
      <c r="J427" s="105">
        <v>3</v>
      </c>
      <c r="K427" s="105">
        <v>1</v>
      </c>
      <c r="L427" s="105">
        <v>2</v>
      </c>
      <c r="M427" s="105">
        <v>1</v>
      </c>
      <c r="N427" s="105">
        <v>1</v>
      </c>
      <c r="O427" s="105">
        <v>1</v>
      </c>
      <c r="P427" s="105">
        <v>1</v>
      </c>
    </row>
    <row r="428" spans="1:18" s="105" customFormat="1" x14ac:dyDescent="0.3">
      <c r="A428" s="104" t="s">
        <v>272</v>
      </c>
      <c r="B428" s="112" t="s">
        <v>235</v>
      </c>
      <c r="C428" s="135">
        <v>43195</v>
      </c>
      <c r="D428" s="106">
        <v>0.44097222222222227</v>
      </c>
      <c r="E428" s="105">
        <v>1</v>
      </c>
      <c r="F428" s="105" t="s">
        <v>800</v>
      </c>
      <c r="H428" s="105" t="s">
        <v>279</v>
      </c>
      <c r="I428" s="105" t="s">
        <v>836</v>
      </c>
      <c r="J428" s="105">
        <v>5</v>
      </c>
      <c r="K428" s="105">
        <v>1</v>
      </c>
      <c r="L428" s="105">
        <v>1</v>
      </c>
      <c r="M428" s="105">
        <v>1</v>
      </c>
      <c r="N428" s="105">
        <v>1</v>
      </c>
      <c r="O428" s="105">
        <v>1</v>
      </c>
      <c r="P428" s="105">
        <v>1</v>
      </c>
    </row>
    <row r="429" spans="1:18" s="105" customFormat="1" x14ac:dyDescent="0.3">
      <c r="A429" s="104" t="s">
        <v>272</v>
      </c>
      <c r="B429" s="112" t="s">
        <v>235</v>
      </c>
      <c r="C429" s="135">
        <v>43201</v>
      </c>
      <c r="D429" s="106">
        <v>0.4375</v>
      </c>
      <c r="E429" s="105">
        <v>1</v>
      </c>
      <c r="F429" s="105" t="s">
        <v>800</v>
      </c>
      <c r="I429" s="105" t="s">
        <v>836</v>
      </c>
      <c r="J429" s="105">
        <v>5</v>
      </c>
      <c r="K429" s="105">
        <v>1</v>
      </c>
      <c r="L429" s="105">
        <v>2</v>
      </c>
      <c r="M429" s="105">
        <v>1</v>
      </c>
      <c r="N429" s="105">
        <v>1</v>
      </c>
      <c r="O429" s="105">
        <v>1</v>
      </c>
      <c r="P429" s="105">
        <v>1</v>
      </c>
    </row>
    <row r="430" spans="1:18" s="105" customFormat="1" x14ac:dyDescent="0.3">
      <c r="A430" s="104" t="s">
        <v>272</v>
      </c>
      <c r="B430" s="112" t="s">
        <v>235</v>
      </c>
      <c r="C430" s="135">
        <v>43208</v>
      </c>
      <c r="D430" s="106">
        <v>0.60763888888888895</v>
      </c>
      <c r="E430" s="105">
        <v>1</v>
      </c>
      <c r="F430" s="105" t="s">
        <v>806</v>
      </c>
      <c r="I430" s="105" t="s">
        <v>838</v>
      </c>
      <c r="J430" s="105">
        <v>3</v>
      </c>
      <c r="K430" s="105">
        <v>1</v>
      </c>
      <c r="L430" s="105">
        <v>1</v>
      </c>
      <c r="M430" s="105">
        <v>1</v>
      </c>
      <c r="N430" s="105">
        <v>1</v>
      </c>
      <c r="O430" s="105">
        <v>1</v>
      </c>
      <c r="P430" s="105">
        <v>1</v>
      </c>
    </row>
    <row r="431" spans="1:18" s="105" customFormat="1" x14ac:dyDescent="0.3">
      <c r="A431" s="104" t="s">
        <v>272</v>
      </c>
      <c r="B431" s="112" t="s">
        <v>208</v>
      </c>
      <c r="C431" s="135">
        <v>43208</v>
      </c>
      <c r="D431" s="106">
        <v>0.60763888888888895</v>
      </c>
      <c r="E431" s="105">
        <v>1</v>
      </c>
      <c r="F431" s="105" t="s">
        <v>829</v>
      </c>
      <c r="I431" s="105" t="s">
        <v>838</v>
      </c>
      <c r="J431" s="105">
        <v>4</v>
      </c>
      <c r="K431" s="105">
        <v>1</v>
      </c>
      <c r="L431" s="105">
        <v>2</v>
      </c>
      <c r="M431" s="105">
        <v>2</v>
      </c>
      <c r="N431" s="105">
        <v>2</v>
      </c>
      <c r="O431" s="105">
        <v>1</v>
      </c>
      <c r="P431" s="105">
        <v>0</v>
      </c>
    </row>
    <row r="432" spans="1:18" s="105" customFormat="1" x14ac:dyDescent="0.3">
      <c r="A432" s="104" t="s">
        <v>272</v>
      </c>
      <c r="B432" s="112" t="s">
        <v>235</v>
      </c>
      <c r="C432" s="135">
        <v>43208</v>
      </c>
      <c r="D432" s="106">
        <v>0.60763888888888895</v>
      </c>
      <c r="E432" s="105">
        <v>2</v>
      </c>
      <c r="F432" s="105" t="s">
        <v>819</v>
      </c>
      <c r="I432" s="105" t="s">
        <v>838</v>
      </c>
      <c r="J432" s="105">
        <v>2</v>
      </c>
      <c r="K432" s="105">
        <v>1</v>
      </c>
      <c r="L432" s="105">
        <v>1</v>
      </c>
      <c r="M432" s="105">
        <v>1</v>
      </c>
      <c r="N432" s="105">
        <v>1</v>
      </c>
      <c r="O432" s="105">
        <v>1</v>
      </c>
      <c r="P432" s="105">
        <v>1</v>
      </c>
    </row>
    <row r="433" spans="1:16" s="105" customFormat="1" x14ac:dyDescent="0.3">
      <c r="A433" s="104" t="s">
        <v>272</v>
      </c>
      <c r="B433" s="112" t="s">
        <v>235</v>
      </c>
      <c r="C433" s="135">
        <v>43195</v>
      </c>
      <c r="D433" s="106">
        <v>0.44097222222222227</v>
      </c>
      <c r="E433" s="105">
        <v>2</v>
      </c>
      <c r="F433" s="105" t="s">
        <v>816</v>
      </c>
      <c r="G433" s="91" t="s">
        <v>235</v>
      </c>
      <c r="I433" s="105" t="s">
        <v>836</v>
      </c>
      <c r="J433" s="105">
        <v>3</v>
      </c>
      <c r="K433" s="105">
        <v>1</v>
      </c>
      <c r="L433" s="105">
        <v>2</v>
      </c>
      <c r="M433" s="105">
        <v>1</v>
      </c>
      <c r="N433" s="105">
        <v>1</v>
      </c>
      <c r="O433" s="105">
        <v>1</v>
      </c>
      <c r="P433" s="105">
        <v>1</v>
      </c>
    </row>
    <row r="434" spans="1:16" s="105" customFormat="1" x14ac:dyDescent="0.3">
      <c r="A434" s="104" t="s">
        <v>272</v>
      </c>
      <c r="B434" s="112" t="s">
        <v>208</v>
      </c>
      <c r="C434" s="135">
        <v>43208</v>
      </c>
      <c r="D434" s="106">
        <v>0.60763888888888895</v>
      </c>
      <c r="E434" s="105">
        <v>3</v>
      </c>
      <c r="F434" s="105" t="s">
        <v>809</v>
      </c>
      <c r="G434" s="105" t="s">
        <v>250</v>
      </c>
      <c r="I434" s="105" t="s">
        <v>838</v>
      </c>
      <c r="J434" s="105">
        <v>4</v>
      </c>
      <c r="K434" s="105">
        <v>1</v>
      </c>
      <c r="L434" s="105">
        <v>1</v>
      </c>
      <c r="M434" s="105">
        <v>2</v>
      </c>
      <c r="N434" s="105">
        <v>2</v>
      </c>
      <c r="O434" s="105">
        <v>1</v>
      </c>
      <c r="P434" s="105">
        <v>0</v>
      </c>
    </row>
    <row r="435" spans="1:16" s="105" customFormat="1" x14ac:dyDescent="0.3">
      <c r="A435" s="104" t="s">
        <v>272</v>
      </c>
      <c r="B435" s="112" t="s">
        <v>208</v>
      </c>
      <c r="C435" s="135">
        <v>43208</v>
      </c>
      <c r="D435" s="106">
        <v>0.60763888888888895</v>
      </c>
      <c r="E435" s="105">
        <v>3</v>
      </c>
      <c r="F435" s="105" t="s">
        <v>809</v>
      </c>
      <c r="G435" s="105" t="s">
        <v>250</v>
      </c>
      <c r="I435" s="105" t="s">
        <v>838</v>
      </c>
      <c r="J435" s="105">
        <v>1</v>
      </c>
      <c r="K435" s="105">
        <v>1</v>
      </c>
      <c r="L435" s="105">
        <v>1</v>
      </c>
      <c r="M435" s="105">
        <v>2</v>
      </c>
      <c r="N435" s="105">
        <v>2</v>
      </c>
      <c r="O435" s="105">
        <v>1</v>
      </c>
      <c r="P435" s="105">
        <v>0</v>
      </c>
    </row>
    <row r="436" spans="1:16" s="105" customFormat="1" x14ac:dyDescent="0.3">
      <c r="A436" s="104" t="s">
        <v>272</v>
      </c>
      <c r="B436" s="112" t="s">
        <v>235</v>
      </c>
      <c r="C436" s="135">
        <v>43208</v>
      </c>
      <c r="D436" s="106">
        <v>0.60763888888888895</v>
      </c>
      <c r="E436" s="105">
        <v>3</v>
      </c>
      <c r="F436" s="105" t="s">
        <v>809</v>
      </c>
      <c r="G436" s="105" t="s">
        <v>250</v>
      </c>
      <c r="I436" s="105" t="s">
        <v>838</v>
      </c>
      <c r="J436" s="105">
        <v>3</v>
      </c>
      <c r="K436" s="105">
        <v>1</v>
      </c>
      <c r="L436" s="105">
        <v>1</v>
      </c>
      <c r="M436" s="105">
        <v>2</v>
      </c>
      <c r="N436" s="105">
        <v>2</v>
      </c>
      <c r="O436" s="105">
        <v>1</v>
      </c>
      <c r="P436" s="105">
        <v>0</v>
      </c>
    </row>
    <row r="437" spans="1:16" s="105" customFormat="1" x14ac:dyDescent="0.3">
      <c r="A437" s="104" t="s">
        <v>272</v>
      </c>
      <c r="B437" s="112" t="s">
        <v>235</v>
      </c>
      <c r="C437" s="135">
        <v>43195</v>
      </c>
      <c r="D437" s="106">
        <v>0.44097222222222227</v>
      </c>
      <c r="E437" s="105">
        <v>3</v>
      </c>
      <c r="F437" s="105" t="s">
        <v>830</v>
      </c>
      <c r="G437" s="105" t="s">
        <v>250</v>
      </c>
      <c r="I437" s="105" t="s">
        <v>836</v>
      </c>
      <c r="J437" s="105">
        <v>1</v>
      </c>
      <c r="K437" s="105">
        <v>1</v>
      </c>
      <c r="L437" s="105">
        <v>1</v>
      </c>
      <c r="M437" s="105">
        <v>1</v>
      </c>
      <c r="N437" s="105">
        <v>1</v>
      </c>
      <c r="O437" s="105">
        <v>1</v>
      </c>
      <c r="P437" s="105">
        <v>1</v>
      </c>
    </row>
    <row r="438" spans="1:16" s="105" customFormat="1" x14ac:dyDescent="0.3">
      <c r="A438" s="104" t="s">
        <v>272</v>
      </c>
      <c r="B438" s="112" t="s">
        <v>208</v>
      </c>
      <c r="C438" s="135">
        <v>43195</v>
      </c>
      <c r="D438" s="106">
        <v>0.44097222222222227</v>
      </c>
      <c r="E438" s="105">
        <v>3</v>
      </c>
      <c r="F438" s="105" t="s">
        <v>830</v>
      </c>
      <c r="G438" s="105" t="s">
        <v>250</v>
      </c>
      <c r="I438" s="105" t="s">
        <v>836</v>
      </c>
      <c r="J438" s="105">
        <v>4</v>
      </c>
      <c r="K438" s="105">
        <v>1</v>
      </c>
      <c r="L438" s="105">
        <v>2</v>
      </c>
      <c r="M438" s="105">
        <v>1</v>
      </c>
      <c r="N438" s="105">
        <v>1</v>
      </c>
      <c r="O438" s="105">
        <v>1</v>
      </c>
      <c r="P438" s="105">
        <v>1</v>
      </c>
    </row>
    <row r="439" spans="1:16" s="105" customFormat="1" x14ac:dyDescent="0.3">
      <c r="A439" s="104" t="s">
        <v>272</v>
      </c>
      <c r="B439" s="112" t="s">
        <v>235</v>
      </c>
      <c r="C439" s="135">
        <v>43195</v>
      </c>
      <c r="D439" s="106">
        <v>0.44097222222222227</v>
      </c>
      <c r="E439" s="105">
        <v>3</v>
      </c>
      <c r="F439" s="105" t="s">
        <v>831</v>
      </c>
      <c r="G439" s="105" t="s">
        <v>280</v>
      </c>
      <c r="I439" s="105" t="s">
        <v>836</v>
      </c>
      <c r="J439" s="105">
        <v>1</v>
      </c>
      <c r="K439" s="105">
        <v>1</v>
      </c>
      <c r="L439" s="105">
        <v>1</v>
      </c>
      <c r="M439" s="105">
        <v>2</v>
      </c>
      <c r="N439" s="105">
        <v>2</v>
      </c>
      <c r="O439" s="105">
        <v>1</v>
      </c>
      <c r="P439" s="105">
        <v>0</v>
      </c>
    </row>
    <row r="440" spans="1:16" s="105" customFormat="1" x14ac:dyDescent="0.3">
      <c r="A440" s="104" t="s">
        <v>272</v>
      </c>
      <c r="B440" s="112" t="s">
        <v>235</v>
      </c>
      <c r="C440" s="135">
        <v>43195</v>
      </c>
      <c r="D440" s="106">
        <v>0.44097222222222227</v>
      </c>
      <c r="E440" s="105">
        <v>1</v>
      </c>
      <c r="F440" s="105" t="s">
        <v>829</v>
      </c>
      <c r="H440" s="105" t="s">
        <v>281</v>
      </c>
      <c r="I440" s="105" t="s">
        <v>836</v>
      </c>
      <c r="J440" s="105">
        <v>1</v>
      </c>
      <c r="K440" s="105">
        <v>2</v>
      </c>
      <c r="O440" s="105">
        <v>1</v>
      </c>
      <c r="P440" s="105">
        <v>0</v>
      </c>
    </row>
    <row r="441" spans="1:16" s="105" customFormat="1" x14ac:dyDescent="0.3">
      <c r="A441" s="104" t="s">
        <v>272</v>
      </c>
      <c r="B441" s="112" t="s">
        <v>208</v>
      </c>
      <c r="C441" s="135">
        <v>43201</v>
      </c>
      <c r="D441" s="106">
        <v>0.4375</v>
      </c>
      <c r="E441" s="105">
        <v>1</v>
      </c>
      <c r="F441" s="105" t="s">
        <v>790</v>
      </c>
      <c r="I441" s="105" t="s">
        <v>836</v>
      </c>
      <c r="J441" s="105">
        <v>3</v>
      </c>
      <c r="K441" s="105">
        <v>2</v>
      </c>
      <c r="O441" s="105">
        <v>1</v>
      </c>
      <c r="P441" s="105">
        <v>0</v>
      </c>
    </row>
    <row r="442" spans="1:16" s="105" customFormat="1" x14ac:dyDescent="0.3">
      <c r="A442" s="104" t="s">
        <v>272</v>
      </c>
      <c r="B442" s="112" t="s">
        <v>235</v>
      </c>
      <c r="C442" s="135">
        <v>43195</v>
      </c>
      <c r="D442" s="106">
        <v>0.44097222222222227</v>
      </c>
      <c r="E442" s="105">
        <v>3</v>
      </c>
      <c r="F442" s="105" t="s">
        <v>831</v>
      </c>
      <c r="G442" s="105" t="s">
        <v>280</v>
      </c>
      <c r="H442" s="105" t="s">
        <v>282</v>
      </c>
      <c r="I442" s="105" t="s">
        <v>836</v>
      </c>
      <c r="J442" s="105">
        <v>3</v>
      </c>
      <c r="K442" s="105">
        <v>2</v>
      </c>
      <c r="O442" s="105">
        <v>1</v>
      </c>
      <c r="P442" s="105">
        <v>0</v>
      </c>
    </row>
    <row r="443" spans="1:16" s="105" customFormat="1" x14ac:dyDescent="0.3">
      <c r="A443" s="104" t="s">
        <v>272</v>
      </c>
      <c r="B443" s="112" t="s">
        <v>235</v>
      </c>
      <c r="C443" s="135">
        <v>43195</v>
      </c>
      <c r="D443" s="106">
        <v>0.44097222222222227</v>
      </c>
      <c r="E443" s="105">
        <v>1</v>
      </c>
      <c r="F443" s="105" t="s">
        <v>829</v>
      </c>
      <c r="H443" s="105" t="s">
        <v>283</v>
      </c>
      <c r="I443" s="105" t="s">
        <v>836</v>
      </c>
      <c r="J443" s="105">
        <v>4</v>
      </c>
      <c r="K443" s="105">
        <v>2</v>
      </c>
      <c r="O443" s="105">
        <v>1</v>
      </c>
      <c r="P443" s="105">
        <v>0</v>
      </c>
    </row>
    <row r="444" spans="1:16" s="105" customFormat="1" x14ac:dyDescent="0.3">
      <c r="A444" s="104" t="s">
        <v>272</v>
      </c>
      <c r="B444" s="112" t="s">
        <v>208</v>
      </c>
      <c r="C444" s="135">
        <v>43201</v>
      </c>
      <c r="D444" s="106">
        <v>0.4375</v>
      </c>
      <c r="E444" s="105">
        <v>1</v>
      </c>
      <c r="F444" s="105" t="s">
        <v>823</v>
      </c>
      <c r="H444" s="105" t="s">
        <v>284</v>
      </c>
      <c r="I444" s="105" t="s">
        <v>836</v>
      </c>
      <c r="J444" s="105">
        <v>5</v>
      </c>
      <c r="K444" s="105">
        <v>2</v>
      </c>
      <c r="O444" s="105">
        <v>1</v>
      </c>
      <c r="P444" s="105">
        <v>0</v>
      </c>
    </row>
    <row r="445" spans="1:16" s="105" customFormat="1" x14ac:dyDescent="0.3">
      <c r="A445" s="104" t="s">
        <v>272</v>
      </c>
      <c r="B445" s="112" t="s">
        <v>235</v>
      </c>
      <c r="C445" s="135">
        <v>43195</v>
      </c>
      <c r="D445" s="106">
        <v>0.44097222222222227</v>
      </c>
      <c r="E445" s="105">
        <v>1</v>
      </c>
      <c r="F445" s="105" t="s">
        <v>829</v>
      </c>
      <c r="H445" s="105" t="s">
        <v>285</v>
      </c>
      <c r="I445" s="105" t="s">
        <v>836</v>
      </c>
      <c r="J445" s="105">
        <v>5</v>
      </c>
      <c r="K445" s="105">
        <v>2</v>
      </c>
      <c r="O445" s="105">
        <v>1</v>
      </c>
      <c r="P445" s="105">
        <v>0</v>
      </c>
    </row>
    <row r="446" spans="1:16" s="105" customFormat="1" x14ac:dyDescent="0.3">
      <c r="A446" s="104" t="s">
        <v>272</v>
      </c>
      <c r="B446" s="112" t="s">
        <v>235</v>
      </c>
      <c r="C446" s="135">
        <v>43195</v>
      </c>
      <c r="D446" s="106">
        <v>0.44097222222222227</v>
      </c>
      <c r="E446" s="105">
        <v>2</v>
      </c>
      <c r="F446" s="105" t="s">
        <v>816</v>
      </c>
      <c r="G446" s="91" t="s">
        <v>235</v>
      </c>
      <c r="H446" s="105" t="s">
        <v>286</v>
      </c>
      <c r="I446" s="105" t="s">
        <v>836</v>
      </c>
      <c r="J446" s="105">
        <v>5</v>
      </c>
      <c r="K446" s="105">
        <v>2</v>
      </c>
      <c r="O446" s="105">
        <v>1</v>
      </c>
      <c r="P446" s="105">
        <v>0</v>
      </c>
    </row>
    <row r="447" spans="1:16" s="105" customFormat="1" x14ac:dyDescent="0.3">
      <c r="A447" s="104" t="s">
        <v>272</v>
      </c>
      <c r="B447" s="112" t="s">
        <v>208</v>
      </c>
      <c r="C447" s="135">
        <v>43195</v>
      </c>
      <c r="D447" s="106">
        <v>0.44097222222222227</v>
      </c>
      <c r="E447" s="105">
        <v>2</v>
      </c>
      <c r="F447" s="105" t="s">
        <v>816</v>
      </c>
      <c r="G447" s="91" t="s">
        <v>208</v>
      </c>
      <c r="H447" s="105" t="s">
        <v>287</v>
      </c>
      <c r="I447" s="105" t="s">
        <v>836</v>
      </c>
      <c r="J447" s="105">
        <v>5</v>
      </c>
      <c r="K447" s="105">
        <v>2</v>
      </c>
      <c r="O447" s="105">
        <v>1</v>
      </c>
      <c r="P447" s="105">
        <v>0</v>
      </c>
    </row>
    <row r="448" spans="1:16" s="105" customFormat="1" x14ac:dyDescent="0.3">
      <c r="A448" s="105">
        <v>18.5</v>
      </c>
      <c r="B448" s="105" t="s">
        <v>235</v>
      </c>
      <c r="C448" s="135">
        <v>43234</v>
      </c>
      <c r="D448" s="106">
        <v>0.47916666666666702</v>
      </c>
      <c r="E448" s="105">
        <v>2</v>
      </c>
      <c r="F448" s="105" t="s">
        <v>832</v>
      </c>
      <c r="G448" s="105" t="s">
        <v>235</v>
      </c>
      <c r="H448" s="105" t="s">
        <v>288</v>
      </c>
      <c r="I448" s="105" t="s">
        <v>839</v>
      </c>
      <c r="J448" s="105">
        <v>5</v>
      </c>
      <c r="K448" s="105">
        <v>2</v>
      </c>
      <c r="O448" s="105">
        <v>1</v>
      </c>
      <c r="P448" s="105">
        <v>0</v>
      </c>
    </row>
    <row r="449" spans="1:18" s="105" customFormat="1" x14ac:dyDescent="0.3">
      <c r="A449" s="105">
        <v>18.5</v>
      </c>
      <c r="B449" s="105" t="s">
        <v>235</v>
      </c>
      <c r="C449" s="135">
        <v>43230</v>
      </c>
      <c r="D449" s="106">
        <v>0.39583333333333331</v>
      </c>
      <c r="E449" s="105">
        <v>1</v>
      </c>
      <c r="F449" s="105" t="s">
        <v>797</v>
      </c>
      <c r="I449" s="105" t="s">
        <v>838</v>
      </c>
      <c r="J449" s="105">
        <v>1</v>
      </c>
      <c r="K449" s="105">
        <v>1</v>
      </c>
      <c r="L449" s="105">
        <v>1</v>
      </c>
      <c r="M449" s="105">
        <v>2</v>
      </c>
      <c r="N449" s="105">
        <v>2</v>
      </c>
      <c r="O449" s="105">
        <v>1</v>
      </c>
      <c r="P449" s="105">
        <v>0</v>
      </c>
      <c r="Q449" s="105">
        <v>1</v>
      </c>
      <c r="R449" s="105">
        <v>1</v>
      </c>
    </row>
    <row r="450" spans="1:18" s="105" customFormat="1" x14ac:dyDescent="0.3">
      <c r="A450" s="105">
        <v>18.5</v>
      </c>
      <c r="B450" s="105" t="s">
        <v>208</v>
      </c>
      <c r="C450" s="135">
        <v>43243</v>
      </c>
      <c r="D450" s="106">
        <v>0.58333333333333337</v>
      </c>
      <c r="E450" s="105">
        <v>1</v>
      </c>
      <c r="F450" s="105" t="s">
        <v>810</v>
      </c>
      <c r="I450" s="105" t="s">
        <v>836</v>
      </c>
      <c r="J450" s="105">
        <v>1</v>
      </c>
      <c r="K450" s="105">
        <v>1</v>
      </c>
      <c r="L450" s="105">
        <v>1</v>
      </c>
      <c r="M450" s="105">
        <v>2</v>
      </c>
      <c r="N450" s="105">
        <v>2</v>
      </c>
      <c r="O450" s="105">
        <v>1</v>
      </c>
      <c r="P450" s="105">
        <v>0</v>
      </c>
    </row>
    <row r="451" spans="1:18" s="105" customFormat="1" x14ac:dyDescent="0.3">
      <c r="A451" s="105">
        <v>18.5</v>
      </c>
      <c r="B451" s="105" t="s">
        <v>235</v>
      </c>
      <c r="C451" s="135">
        <v>43243</v>
      </c>
      <c r="D451" s="106">
        <v>0.58333333333333337</v>
      </c>
      <c r="E451" s="105">
        <v>1</v>
      </c>
      <c r="F451" s="105" t="s">
        <v>810</v>
      </c>
      <c r="I451" s="105" t="s">
        <v>836</v>
      </c>
      <c r="J451" s="105">
        <v>4</v>
      </c>
      <c r="K451" s="105">
        <v>1</v>
      </c>
      <c r="L451" s="105">
        <v>1</v>
      </c>
      <c r="M451" s="105">
        <v>2</v>
      </c>
      <c r="N451" s="105">
        <v>2</v>
      </c>
      <c r="O451" s="105">
        <v>1</v>
      </c>
      <c r="P451" s="105">
        <v>0</v>
      </c>
    </row>
    <row r="452" spans="1:18" s="105" customFormat="1" x14ac:dyDescent="0.3">
      <c r="A452" s="105">
        <v>18.5</v>
      </c>
      <c r="B452" s="105" t="s">
        <v>208</v>
      </c>
      <c r="C452" s="135">
        <v>43234</v>
      </c>
      <c r="D452" s="106">
        <v>0.47916666666666702</v>
      </c>
      <c r="E452" s="105">
        <v>1</v>
      </c>
      <c r="F452" s="105" t="s">
        <v>823</v>
      </c>
      <c r="H452" s="105" t="s">
        <v>289</v>
      </c>
      <c r="I452" s="105" t="s">
        <v>839</v>
      </c>
      <c r="J452" s="105">
        <v>5</v>
      </c>
      <c r="K452" s="105">
        <v>1</v>
      </c>
      <c r="L452" s="105">
        <v>1</v>
      </c>
      <c r="M452" s="105">
        <v>2</v>
      </c>
      <c r="N452" s="105">
        <v>2</v>
      </c>
      <c r="O452" s="105">
        <v>1</v>
      </c>
      <c r="P452" s="105">
        <v>0</v>
      </c>
    </row>
    <row r="453" spans="1:18" s="105" customFormat="1" x14ac:dyDescent="0.3">
      <c r="A453" s="105">
        <v>18.5</v>
      </c>
      <c r="B453" s="105" t="s">
        <v>235</v>
      </c>
      <c r="C453" s="135">
        <v>43230</v>
      </c>
      <c r="D453" s="106">
        <v>0.39583333333333331</v>
      </c>
      <c r="E453" s="105">
        <v>1</v>
      </c>
      <c r="F453" s="105" t="s">
        <v>823</v>
      </c>
      <c r="I453" s="105" t="s">
        <v>838</v>
      </c>
      <c r="J453" s="105">
        <v>4</v>
      </c>
      <c r="K453" s="105">
        <v>1</v>
      </c>
      <c r="L453" s="105">
        <v>1</v>
      </c>
      <c r="M453" s="105">
        <v>2</v>
      </c>
      <c r="N453" s="105">
        <v>2</v>
      </c>
      <c r="O453" s="105">
        <v>1</v>
      </c>
      <c r="P453" s="105">
        <v>0</v>
      </c>
    </row>
    <row r="454" spans="1:18" s="105" customFormat="1" x14ac:dyDescent="0.3">
      <c r="A454" s="105">
        <v>18.5</v>
      </c>
      <c r="B454" s="105" t="s">
        <v>235</v>
      </c>
      <c r="C454" s="135">
        <v>43243</v>
      </c>
      <c r="D454" s="106">
        <v>0.58333333333333337</v>
      </c>
      <c r="E454" s="105">
        <v>1</v>
      </c>
      <c r="F454" s="105" t="s">
        <v>811</v>
      </c>
      <c r="I454" s="105" t="s">
        <v>836</v>
      </c>
      <c r="J454" s="105">
        <v>1</v>
      </c>
      <c r="K454" s="105">
        <v>1</v>
      </c>
      <c r="L454" s="105">
        <v>1</v>
      </c>
      <c r="M454" s="105">
        <v>1</v>
      </c>
      <c r="N454" s="105">
        <v>2</v>
      </c>
      <c r="O454" s="105">
        <v>1</v>
      </c>
      <c r="P454" s="105">
        <v>0</v>
      </c>
    </row>
    <row r="455" spans="1:18" s="105" customFormat="1" x14ac:dyDescent="0.3">
      <c r="A455" s="105">
        <v>18.5</v>
      </c>
      <c r="B455" s="105" t="s">
        <v>208</v>
      </c>
      <c r="C455" s="135">
        <v>43243</v>
      </c>
      <c r="D455" s="106">
        <v>0.58333333333333337</v>
      </c>
      <c r="E455" s="105">
        <v>1</v>
      </c>
      <c r="F455" s="105" t="s">
        <v>811</v>
      </c>
      <c r="I455" s="105" t="s">
        <v>836</v>
      </c>
      <c r="J455" s="105">
        <v>4</v>
      </c>
      <c r="K455" s="105">
        <v>1</v>
      </c>
      <c r="L455" s="105">
        <v>1</v>
      </c>
      <c r="M455" s="105">
        <v>1</v>
      </c>
      <c r="N455" s="105">
        <v>2</v>
      </c>
      <c r="O455" s="105">
        <v>1</v>
      </c>
      <c r="P455" s="105">
        <v>0</v>
      </c>
    </row>
    <row r="456" spans="1:18" s="105" customFormat="1" x14ac:dyDescent="0.3">
      <c r="A456" s="105">
        <v>18.5</v>
      </c>
      <c r="B456" s="105" t="s">
        <v>208</v>
      </c>
      <c r="C456" s="135">
        <v>43243</v>
      </c>
      <c r="D456" s="106">
        <v>0.58333333333333337</v>
      </c>
      <c r="E456" s="105">
        <v>1</v>
      </c>
      <c r="F456" s="105" t="s">
        <v>811</v>
      </c>
      <c r="I456" s="105" t="s">
        <v>836</v>
      </c>
      <c r="J456" s="105">
        <v>5</v>
      </c>
      <c r="K456" s="105">
        <v>1</v>
      </c>
      <c r="L456" s="105">
        <v>1</v>
      </c>
      <c r="M456" s="105">
        <v>2</v>
      </c>
      <c r="N456" s="105">
        <v>2</v>
      </c>
      <c r="O456" s="105">
        <v>1</v>
      </c>
      <c r="P456" s="105">
        <v>0</v>
      </c>
    </row>
    <row r="457" spans="1:18" s="105" customFormat="1" x14ac:dyDescent="0.3">
      <c r="A457" s="105">
        <v>18.5</v>
      </c>
      <c r="B457" s="105" t="s">
        <v>235</v>
      </c>
      <c r="C457" s="135">
        <v>43224</v>
      </c>
      <c r="D457" s="106">
        <v>0.625</v>
      </c>
      <c r="E457" s="105">
        <v>1</v>
      </c>
      <c r="F457" s="105" t="s">
        <v>789</v>
      </c>
      <c r="I457" s="105" t="s">
        <v>836</v>
      </c>
      <c r="J457" s="105">
        <v>4</v>
      </c>
      <c r="K457" s="105">
        <v>1</v>
      </c>
      <c r="L457" s="105">
        <v>1</v>
      </c>
      <c r="M457" s="105">
        <v>2</v>
      </c>
      <c r="N457" s="105">
        <v>2</v>
      </c>
      <c r="O457" s="105">
        <v>1</v>
      </c>
      <c r="P457" s="105">
        <v>0</v>
      </c>
    </row>
    <row r="458" spans="1:18" s="105" customFormat="1" x14ac:dyDescent="0.3">
      <c r="A458" s="105">
        <v>18.5</v>
      </c>
      <c r="B458" s="105" t="s">
        <v>235</v>
      </c>
      <c r="C458" s="135">
        <v>43223</v>
      </c>
      <c r="D458" s="106">
        <v>0.4375</v>
      </c>
      <c r="E458" s="105">
        <v>1</v>
      </c>
      <c r="F458" s="105" t="s">
        <v>833</v>
      </c>
      <c r="I458" s="105" t="s">
        <v>836</v>
      </c>
      <c r="J458" s="105">
        <v>4</v>
      </c>
      <c r="K458" s="105">
        <v>1</v>
      </c>
      <c r="L458" s="105">
        <v>1</v>
      </c>
      <c r="M458" s="105">
        <v>2</v>
      </c>
      <c r="N458" s="105">
        <v>2</v>
      </c>
      <c r="O458" s="105">
        <v>1</v>
      </c>
      <c r="P458" s="105">
        <v>0</v>
      </c>
    </row>
    <row r="459" spans="1:18" s="105" customFormat="1" x14ac:dyDescent="0.3">
      <c r="A459" s="105">
        <v>18.5</v>
      </c>
      <c r="B459" s="105" t="s">
        <v>208</v>
      </c>
      <c r="C459" s="135">
        <v>43223</v>
      </c>
      <c r="D459" s="106">
        <v>0.4375</v>
      </c>
      <c r="E459" s="105">
        <v>1</v>
      </c>
      <c r="F459" s="105" t="s">
        <v>833</v>
      </c>
      <c r="H459" s="105" t="s">
        <v>290</v>
      </c>
      <c r="I459" s="105" t="s">
        <v>836</v>
      </c>
      <c r="J459" s="105">
        <v>2</v>
      </c>
      <c r="K459" s="105">
        <v>1</v>
      </c>
      <c r="L459" s="105">
        <v>1</v>
      </c>
      <c r="M459" s="105">
        <v>2</v>
      </c>
      <c r="N459" s="105">
        <v>2</v>
      </c>
      <c r="O459" s="105">
        <v>1</v>
      </c>
      <c r="P459" s="105">
        <v>0</v>
      </c>
    </row>
    <row r="460" spans="1:18" s="105" customFormat="1" x14ac:dyDescent="0.3">
      <c r="A460" s="105">
        <v>18.5</v>
      </c>
      <c r="B460" s="105" t="s">
        <v>235</v>
      </c>
      <c r="C460" s="135">
        <v>43223</v>
      </c>
      <c r="D460" s="106">
        <v>0.4375</v>
      </c>
      <c r="E460" s="105">
        <v>1</v>
      </c>
      <c r="F460" s="105" t="s">
        <v>833</v>
      </c>
      <c r="I460" s="105" t="s">
        <v>836</v>
      </c>
      <c r="J460" s="105">
        <v>4</v>
      </c>
      <c r="K460" s="105">
        <v>1</v>
      </c>
      <c r="L460" s="105">
        <v>1</v>
      </c>
      <c r="M460" s="105">
        <v>2</v>
      </c>
      <c r="N460" s="105">
        <v>2</v>
      </c>
      <c r="O460" s="105">
        <v>1</v>
      </c>
      <c r="P460" s="105">
        <v>0</v>
      </c>
    </row>
    <row r="461" spans="1:18" s="105" customFormat="1" x14ac:dyDescent="0.3">
      <c r="A461" s="105">
        <v>18.5</v>
      </c>
      <c r="B461" s="105" t="s">
        <v>208</v>
      </c>
      <c r="C461" s="135">
        <v>43223</v>
      </c>
      <c r="D461" s="106">
        <v>0.4375</v>
      </c>
      <c r="E461" s="105">
        <v>1</v>
      </c>
      <c r="F461" s="105" t="s">
        <v>833</v>
      </c>
      <c r="H461" s="105" t="s">
        <v>290</v>
      </c>
      <c r="I461" s="105" t="s">
        <v>836</v>
      </c>
      <c r="J461" s="105">
        <v>2</v>
      </c>
      <c r="K461" s="105">
        <v>1</v>
      </c>
      <c r="L461" s="105">
        <v>1</v>
      </c>
      <c r="M461" s="105">
        <v>2</v>
      </c>
      <c r="N461" s="105">
        <v>2</v>
      </c>
      <c r="O461" s="105">
        <v>1</v>
      </c>
      <c r="P461" s="105">
        <v>0</v>
      </c>
    </row>
    <row r="462" spans="1:18" s="105" customFormat="1" x14ac:dyDescent="0.3">
      <c r="A462" s="105">
        <v>18.5</v>
      </c>
      <c r="B462" s="105" t="s">
        <v>208</v>
      </c>
      <c r="C462" s="135">
        <v>43234</v>
      </c>
      <c r="D462" s="106">
        <v>0.47916666666666702</v>
      </c>
      <c r="E462" s="105">
        <v>1</v>
      </c>
      <c r="F462" s="105" t="s">
        <v>799</v>
      </c>
      <c r="I462" s="105" t="s">
        <v>839</v>
      </c>
      <c r="J462" s="105">
        <v>1</v>
      </c>
      <c r="K462" s="105">
        <v>1</v>
      </c>
      <c r="L462" s="105">
        <v>1</v>
      </c>
      <c r="M462" s="105">
        <v>2</v>
      </c>
      <c r="N462" s="105">
        <v>2</v>
      </c>
      <c r="O462" s="105">
        <v>1</v>
      </c>
      <c r="P462" s="105">
        <v>0</v>
      </c>
    </row>
    <row r="463" spans="1:18" s="105" customFormat="1" x14ac:dyDescent="0.3">
      <c r="A463" s="105">
        <v>18.5</v>
      </c>
      <c r="B463" s="105" t="s">
        <v>235</v>
      </c>
      <c r="C463" s="135">
        <v>43234</v>
      </c>
      <c r="D463" s="106">
        <v>0.47916666666666702</v>
      </c>
      <c r="E463" s="105">
        <v>1</v>
      </c>
      <c r="F463" s="105" t="s">
        <v>799</v>
      </c>
      <c r="I463" s="105" t="s">
        <v>839</v>
      </c>
      <c r="J463" s="105">
        <v>4</v>
      </c>
      <c r="K463" s="105">
        <v>1</v>
      </c>
      <c r="L463" s="105">
        <v>1</v>
      </c>
      <c r="M463" s="105">
        <v>2</v>
      </c>
      <c r="N463" s="105">
        <v>2</v>
      </c>
      <c r="O463" s="105">
        <v>1</v>
      </c>
      <c r="P463" s="105">
        <v>0</v>
      </c>
    </row>
    <row r="464" spans="1:18" s="105" customFormat="1" x14ac:dyDescent="0.3">
      <c r="A464" s="105">
        <v>18.5</v>
      </c>
      <c r="B464" s="105" t="s">
        <v>235</v>
      </c>
      <c r="C464" s="135">
        <v>43236</v>
      </c>
      <c r="D464" s="106">
        <v>0.59722222222222221</v>
      </c>
      <c r="E464" s="105">
        <v>1</v>
      </c>
      <c r="F464" s="105" t="s">
        <v>796</v>
      </c>
      <c r="H464" s="105" t="s">
        <v>291</v>
      </c>
      <c r="I464" s="105" t="s">
        <v>838</v>
      </c>
      <c r="J464" s="105">
        <v>2</v>
      </c>
      <c r="K464" s="105">
        <v>1</v>
      </c>
      <c r="L464" s="105">
        <v>1</v>
      </c>
      <c r="M464" s="105">
        <v>2</v>
      </c>
      <c r="N464" s="105">
        <v>2</v>
      </c>
      <c r="O464" s="105">
        <v>1</v>
      </c>
      <c r="P464" s="105">
        <v>0</v>
      </c>
    </row>
    <row r="465" spans="1:18" s="105" customFormat="1" x14ac:dyDescent="0.3">
      <c r="A465" s="105">
        <v>18.5</v>
      </c>
      <c r="B465" s="105" t="s">
        <v>235</v>
      </c>
      <c r="C465" s="135">
        <v>43236</v>
      </c>
      <c r="D465" s="106">
        <v>0.59722222222222221</v>
      </c>
      <c r="E465" s="105">
        <v>1</v>
      </c>
      <c r="F465" s="105" t="s">
        <v>796</v>
      </c>
      <c r="I465" s="105" t="s">
        <v>838</v>
      </c>
      <c r="J465" s="105">
        <v>2</v>
      </c>
      <c r="K465" s="105">
        <v>1</v>
      </c>
      <c r="L465" s="105">
        <v>1</v>
      </c>
      <c r="M465" s="105">
        <v>2</v>
      </c>
      <c r="N465" s="105">
        <v>2</v>
      </c>
      <c r="O465" s="105">
        <v>1</v>
      </c>
      <c r="P465" s="105">
        <v>0</v>
      </c>
    </row>
    <row r="466" spans="1:18" s="105" customFormat="1" x14ac:dyDescent="0.3">
      <c r="A466" s="105">
        <v>18.5</v>
      </c>
      <c r="B466" s="105" t="s">
        <v>235</v>
      </c>
      <c r="C466" s="135">
        <v>43236</v>
      </c>
      <c r="D466" s="106">
        <v>0.59722222222222221</v>
      </c>
      <c r="E466" s="105">
        <v>1</v>
      </c>
      <c r="F466" s="105" t="s">
        <v>796</v>
      </c>
      <c r="I466" s="105" t="s">
        <v>838</v>
      </c>
      <c r="J466" s="105">
        <v>2</v>
      </c>
      <c r="K466" s="105">
        <v>1</v>
      </c>
      <c r="L466" s="105">
        <v>1</v>
      </c>
      <c r="M466" s="105">
        <v>2</v>
      </c>
      <c r="N466" s="105">
        <v>2</v>
      </c>
      <c r="O466" s="105">
        <v>1</v>
      </c>
      <c r="P466" s="105">
        <v>0</v>
      </c>
    </row>
    <row r="467" spans="1:18" s="105" customFormat="1" x14ac:dyDescent="0.3">
      <c r="A467" s="105">
        <v>18.5</v>
      </c>
      <c r="B467" s="105" t="s">
        <v>235</v>
      </c>
      <c r="C467" s="135">
        <v>43223</v>
      </c>
      <c r="D467" s="106">
        <v>0.4375</v>
      </c>
      <c r="E467" s="105">
        <v>1</v>
      </c>
      <c r="F467" s="105" t="s">
        <v>803</v>
      </c>
      <c r="H467" s="105" t="s">
        <v>292</v>
      </c>
      <c r="I467" s="105" t="s">
        <v>836</v>
      </c>
      <c r="J467" s="105">
        <v>3</v>
      </c>
      <c r="K467" s="105">
        <v>1</v>
      </c>
      <c r="L467" s="105">
        <v>1</v>
      </c>
      <c r="M467" s="105">
        <v>2</v>
      </c>
      <c r="N467" s="105">
        <v>2</v>
      </c>
      <c r="O467" s="105">
        <v>1</v>
      </c>
      <c r="P467" s="105">
        <v>0</v>
      </c>
    </row>
    <row r="468" spans="1:18" s="105" customFormat="1" x14ac:dyDescent="0.3">
      <c r="A468" s="105">
        <v>18.5</v>
      </c>
      <c r="B468" s="105" t="s">
        <v>208</v>
      </c>
      <c r="C468" s="135">
        <v>43223</v>
      </c>
      <c r="D468" s="106">
        <v>0.4375</v>
      </c>
      <c r="E468" s="105">
        <v>1</v>
      </c>
      <c r="F468" s="105" t="s">
        <v>803</v>
      </c>
      <c r="H468" s="105" t="s">
        <v>292</v>
      </c>
      <c r="I468" s="105" t="s">
        <v>836</v>
      </c>
      <c r="J468" s="105">
        <v>3</v>
      </c>
      <c r="K468" s="105">
        <v>1</v>
      </c>
      <c r="L468" s="105">
        <v>1</v>
      </c>
      <c r="M468" s="105">
        <v>2</v>
      </c>
      <c r="N468" s="105">
        <v>2</v>
      </c>
      <c r="O468" s="105">
        <v>1</v>
      </c>
      <c r="P468" s="105">
        <v>0</v>
      </c>
    </row>
    <row r="469" spans="1:18" s="105" customFormat="1" x14ac:dyDescent="0.3">
      <c r="A469" s="105">
        <v>18.5</v>
      </c>
      <c r="B469" s="105" t="s">
        <v>235</v>
      </c>
      <c r="C469" s="135">
        <v>43230</v>
      </c>
      <c r="D469" s="106">
        <v>0.39583333333333331</v>
      </c>
      <c r="E469" s="105">
        <v>1</v>
      </c>
      <c r="F469" s="105" t="s">
        <v>793</v>
      </c>
      <c r="H469" s="105" t="s">
        <v>293</v>
      </c>
      <c r="I469" s="105" t="s">
        <v>838</v>
      </c>
      <c r="J469" s="105">
        <v>3</v>
      </c>
      <c r="K469" s="105">
        <v>1</v>
      </c>
      <c r="L469" s="105">
        <v>1</v>
      </c>
      <c r="M469" s="105">
        <v>2</v>
      </c>
      <c r="N469" s="105">
        <v>2</v>
      </c>
      <c r="O469" s="105">
        <v>1</v>
      </c>
      <c r="P469" s="105">
        <v>0</v>
      </c>
    </row>
    <row r="470" spans="1:18" s="105" customFormat="1" x14ac:dyDescent="0.3">
      <c r="A470" s="105">
        <v>18.5</v>
      </c>
      <c r="B470" s="105" t="s">
        <v>235</v>
      </c>
      <c r="C470" s="135">
        <v>43230</v>
      </c>
      <c r="D470" s="106">
        <v>0.39583333333333331</v>
      </c>
      <c r="E470" s="105">
        <v>1</v>
      </c>
      <c r="F470" s="105" t="s">
        <v>793</v>
      </c>
      <c r="I470" s="105" t="s">
        <v>838</v>
      </c>
      <c r="J470" s="105">
        <v>4</v>
      </c>
      <c r="K470" s="105">
        <v>1</v>
      </c>
      <c r="L470" s="105">
        <v>1</v>
      </c>
      <c r="M470" s="105">
        <v>2</v>
      </c>
      <c r="N470" s="105">
        <v>2</v>
      </c>
      <c r="O470" s="105">
        <v>1</v>
      </c>
      <c r="P470" s="105">
        <v>0</v>
      </c>
    </row>
    <row r="471" spans="1:18" s="105" customFormat="1" x14ac:dyDescent="0.3">
      <c r="A471" s="105">
        <v>18.5</v>
      </c>
      <c r="B471" s="105" t="s">
        <v>235</v>
      </c>
      <c r="C471" s="135">
        <v>43234</v>
      </c>
      <c r="D471" s="106">
        <v>0.47916666666666702</v>
      </c>
      <c r="E471" s="105">
        <v>1</v>
      </c>
      <c r="F471" s="105" t="s">
        <v>791</v>
      </c>
      <c r="I471" s="105" t="s">
        <v>839</v>
      </c>
      <c r="J471" s="105">
        <v>4</v>
      </c>
      <c r="K471" s="105">
        <v>1</v>
      </c>
      <c r="L471" s="105">
        <v>1</v>
      </c>
      <c r="M471" s="105">
        <v>2</v>
      </c>
      <c r="N471" s="105">
        <v>2</v>
      </c>
      <c r="O471" s="105">
        <v>1</v>
      </c>
      <c r="P471" s="105">
        <v>0</v>
      </c>
    </row>
    <row r="472" spans="1:18" s="105" customFormat="1" x14ac:dyDescent="0.3">
      <c r="A472" s="105">
        <v>18.5</v>
      </c>
      <c r="B472" s="105" t="s">
        <v>208</v>
      </c>
      <c r="C472" s="135">
        <v>43234</v>
      </c>
      <c r="D472" s="106">
        <v>0.47916666666666702</v>
      </c>
      <c r="E472" s="105">
        <v>1</v>
      </c>
      <c r="F472" s="105" t="s">
        <v>791</v>
      </c>
      <c r="H472" s="105" t="s">
        <v>289</v>
      </c>
      <c r="I472" s="105" t="s">
        <v>839</v>
      </c>
      <c r="J472" s="105">
        <v>5</v>
      </c>
      <c r="K472" s="105">
        <v>1</v>
      </c>
      <c r="L472" s="105">
        <v>1</v>
      </c>
      <c r="M472" s="105">
        <v>2</v>
      </c>
      <c r="N472" s="105">
        <v>2</v>
      </c>
      <c r="O472" s="105">
        <v>1</v>
      </c>
      <c r="P472" s="105">
        <v>0</v>
      </c>
    </row>
    <row r="473" spans="1:18" s="105" customFormat="1" x14ac:dyDescent="0.3">
      <c r="A473" s="105">
        <v>18.5</v>
      </c>
      <c r="B473" s="105" t="s">
        <v>235</v>
      </c>
      <c r="C473" s="135">
        <v>43236</v>
      </c>
      <c r="D473" s="106">
        <v>0.59722222222222221</v>
      </c>
      <c r="E473" s="105">
        <v>1</v>
      </c>
      <c r="F473" s="105" t="s">
        <v>791</v>
      </c>
      <c r="H473" s="105" t="s">
        <v>294</v>
      </c>
      <c r="I473" s="105" t="s">
        <v>838</v>
      </c>
      <c r="J473" s="105">
        <v>2</v>
      </c>
      <c r="K473" s="105">
        <v>1</v>
      </c>
      <c r="L473" s="105">
        <v>1</v>
      </c>
      <c r="M473" s="105">
        <v>2</v>
      </c>
      <c r="N473" s="105">
        <v>2</v>
      </c>
      <c r="O473" s="105">
        <v>1</v>
      </c>
      <c r="P473" s="105">
        <v>0</v>
      </c>
    </row>
    <row r="474" spans="1:18" s="105" customFormat="1" x14ac:dyDescent="0.3">
      <c r="A474" s="105">
        <v>18.5</v>
      </c>
      <c r="B474" s="105" t="s">
        <v>235</v>
      </c>
      <c r="C474" s="135">
        <v>43230</v>
      </c>
      <c r="D474" s="106">
        <v>0.39583333333333331</v>
      </c>
      <c r="E474" s="105">
        <v>1</v>
      </c>
      <c r="F474" s="105" t="s">
        <v>829</v>
      </c>
      <c r="I474" s="105" t="s">
        <v>838</v>
      </c>
      <c r="J474" s="105">
        <v>1</v>
      </c>
      <c r="K474" s="105">
        <v>1</v>
      </c>
      <c r="L474" s="105">
        <v>1</v>
      </c>
      <c r="M474" s="105">
        <v>2</v>
      </c>
      <c r="N474" s="105">
        <v>2</v>
      </c>
      <c r="O474" s="105">
        <v>1</v>
      </c>
      <c r="P474" s="105">
        <v>0</v>
      </c>
    </row>
    <row r="475" spans="1:18" s="105" customFormat="1" x14ac:dyDescent="0.3">
      <c r="A475" s="105">
        <v>18.5</v>
      </c>
      <c r="B475" s="105" t="s">
        <v>208</v>
      </c>
      <c r="C475" s="135">
        <v>43224</v>
      </c>
      <c r="D475" s="106">
        <v>0.625</v>
      </c>
      <c r="E475" s="105">
        <v>1</v>
      </c>
      <c r="F475" s="105" t="s">
        <v>794</v>
      </c>
      <c r="H475" s="105" t="s">
        <v>295</v>
      </c>
      <c r="I475" s="105" t="s">
        <v>836</v>
      </c>
      <c r="J475" s="105">
        <v>1</v>
      </c>
      <c r="K475" s="105">
        <v>1</v>
      </c>
      <c r="L475" s="105">
        <v>1</v>
      </c>
      <c r="M475" s="105">
        <v>1</v>
      </c>
      <c r="N475" s="105">
        <v>1</v>
      </c>
      <c r="O475" s="105">
        <v>1</v>
      </c>
      <c r="P475" s="105">
        <v>1</v>
      </c>
      <c r="Q475" s="105">
        <v>1</v>
      </c>
      <c r="R475" s="105">
        <v>1</v>
      </c>
    </row>
    <row r="476" spans="1:18" s="105" customFormat="1" x14ac:dyDescent="0.3">
      <c r="A476" s="105">
        <v>18.5</v>
      </c>
      <c r="B476" s="105" t="s">
        <v>235</v>
      </c>
      <c r="C476" s="135">
        <v>43224</v>
      </c>
      <c r="D476" s="106">
        <v>0.625</v>
      </c>
      <c r="E476" s="105">
        <v>1</v>
      </c>
      <c r="F476" s="105" t="s">
        <v>794</v>
      </c>
      <c r="H476" s="105" t="s">
        <v>296</v>
      </c>
      <c r="I476" s="105" t="s">
        <v>836</v>
      </c>
      <c r="J476" s="105">
        <v>1</v>
      </c>
      <c r="K476" s="105">
        <v>1</v>
      </c>
      <c r="L476" s="105">
        <v>1</v>
      </c>
      <c r="M476" s="105">
        <v>1</v>
      </c>
      <c r="N476" s="105">
        <v>1</v>
      </c>
      <c r="O476" s="105">
        <v>1</v>
      </c>
      <c r="P476" s="105">
        <v>1</v>
      </c>
      <c r="Q476" s="105">
        <v>1</v>
      </c>
      <c r="R476" s="105">
        <v>1</v>
      </c>
    </row>
    <row r="477" spans="1:18" s="105" customFormat="1" x14ac:dyDescent="0.3">
      <c r="A477" s="105">
        <v>18.5</v>
      </c>
      <c r="B477" s="105" t="s">
        <v>235</v>
      </c>
      <c r="C477" s="135">
        <v>43223</v>
      </c>
      <c r="D477" s="106">
        <v>0.4375</v>
      </c>
      <c r="E477" s="105">
        <v>1</v>
      </c>
      <c r="F477" s="105" t="s">
        <v>821</v>
      </c>
      <c r="H477" s="105" t="s">
        <v>297</v>
      </c>
      <c r="I477" s="105" t="s">
        <v>836</v>
      </c>
      <c r="J477" s="105">
        <v>5</v>
      </c>
      <c r="K477" s="105">
        <v>1</v>
      </c>
      <c r="L477" s="105">
        <v>1</v>
      </c>
      <c r="M477" s="105">
        <v>1</v>
      </c>
      <c r="N477" s="105">
        <v>1</v>
      </c>
      <c r="O477" s="105">
        <v>1</v>
      </c>
      <c r="P477" s="105">
        <v>1</v>
      </c>
    </row>
    <row r="478" spans="1:18" s="105" customFormat="1" x14ac:dyDescent="0.3">
      <c r="A478" s="105">
        <v>18.5</v>
      </c>
      <c r="B478" s="105" t="s">
        <v>208</v>
      </c>
      <c r="C478" s="135">
        <v>43223</v>
      </c>
      <c r="D478" s="106">
        <v>0.4375</v>
      </c>
      <c r="E478" s="105">
        <v>1</v>
      </c>
      <c r="F478" s="105" t="s">
        <v>821</v>
      </c>
      <c r="I478" s="105" t="s">
        <v>836</v>
      </c>
      <c r="J478" s="105">
        <v>5</v>
      </c>
      <c r="K478" s="105">
        <v>1</v>
      </c>
      <c r="L478" s="105">
        <v>2</v>
      </c>
      <c r="M478" s="105">
        <v>1</v>
      </c>
      <c r="N478" s="105">
        <v>1</v>
      </c>
      <c r="O478" s="105">
        <v>1</v>
      </c>
      <c r="P478" s="105">
        <v>1</v>
      </c>
    </row>
    <row r="479" spans="1:18" s="105" customFormat="1" x14ac:dyDescent="0.3">
      <c r="A479" s="105">
        <v>18.5</v>
      </c>
      <c r="B479" s="105" t="s">
        <v>235</v>
      </c>
      <c r="C479" s="135">
        <v>43224</v>
      </c>
      <c r="D479" s="106">
        <v>0.625</v>
      </c>
      <c r="E479" s="105">
        <v>1</v>
      </c>
      <c r="F479" s="105" t="s">
        <v>821</v>
      </c>
      <c r="I479" s="105" t="s">
        <v>836</v>
      </c>
      <c r="J479" s="105">
        <v>4</v>
      </c>
      <c r="K479" s="105">
        <v>1</v>
      </c>
      <c r="L479" s="105">
        <v>1</v>
      </c>
      <c r="M479" s="105">
        <v>1</v>
      </c>
      <c r="N479" s="105">
        <v>1</v>
      </c>
      <c r="O479" s="105">
        <v>1</v>
      </c>
      <c r="P479" s="105">
        <v>1</v>
      </c>
    </row>
    <row r="480" spans="1:18" s="105" customFormat="1" x14ac:dyDescent="0.3">
      <c r="A480" s="105">
        <v>18.5</v>
      </c>
      <c r="B480" s="105" t="s">
        <v>235</v>
      </c>
      <c r="C480" s="135">
        <v>43224</v>
      </c>
      <c r="D480" s="106">
        <v>0.625</v>
      </c>
      <c r="E480" s="105">
        <v>1</v>
      </c>
      <c r="F480" s="105" t="s">
        <v>821</v>
      </c>
      <c r="H480" s="105" t="s">
        <v>298</v>
      </c>
      <c r="I480" s="105" t="s">
        <v>836</v>
      </c>
      <c r="J480" s="105">
        <v>2</v>
      </c>
      <c r="K480" s="105">
        <v>1</v>
      </c>
      <c r="L480" s="105">
        <v>1</v>
      </c>
      <c r="M480" s="105">
        <v>1</v>
      </c>
      <c r="N480" s="105">
        <v>1</v>
      </c>
      <c r="O480" s="105">
        <v>1</v>
      </c>
      <c r="P480" s="105">
        <v>1</v>
      </c>
    </row>
    <row r="481" spans="1:16" s="105" customFormat="1" x14ac:dyDescent="0.3">
      <c r="A481" s="105">
        <v>18.5</v>
      </c>
      <c r="B481" s="105" t="s">
        <v>235</v>
      </c>
      <c r="C481" s="135">
        <v>43224</v>
      </c>
      <c r="D481" s="106">
        <v>0.625</v>
      </c>
      <c r="E481" s="105">
        <v>1</v>
      </c>
      <c r="F481" s="105" t="s">
        <v>821</v>
      </c>
      <c r="I481" s="105" t="s">
        <v>836</v>
      </c>
      <c r="J481" s="105">
        <v>3</v>
      </c>
      <c r="K481" s="105">
        <v>1</v>
      </c>
      <c r="L481" s="105">
        <v>2</v>
      </c>
      <c r="M481" s="105">
        <v>1</v>
      </c>
      <c r="N481" s="105">
        <v>1</v>
      </c>
      <c r="O481" s="105">
        <v>1</v>
      </c>
      <c r="P481" s="105">
        <v>1</v>
      </c>
    </row>
    <row r="482" spans="1:16" s="105" customFormat="1" x14ac:dyDescent="0.3">
      <c r="A482" s="105">
        <v>18.5</v>
      </c>
      <c r="B482" s="105" t="s">
        <v>235</v>
      </c>
      <c r="C482" s="135">
        <v>43224</v>
      </c>
      <c r="D482" s="106">
        <v>0.625</v>
      </c>
      <c r="E482" s="105">
        <v>1</v>
      </c>
      <c r="F482" s="105" t="s">
        <v>821</v>
      </c>
      <c r="H482" s="105" t="s">
        <v>299</v>
      </c>
      <c r="I482" s="105" t="s">
        <v>836</v>
      </c>
      <c r="J482" s="105">
        <v>3</v>
      </c>
      <c r="K482" s="105">
        <v>1</v>
      </c>
      <c r="L482" s="105">
        <v>1</v>
      </c>
      <c r="M482" s="105">
        <v>1</v>
      </c>
      <c r="N482" s="105">
        <v>1</v>
      </c>
      <c r="O482" s="105">
        <v>1</v>
      </c>
      <c r="P482" s="105">
        <v>1</v>
      </c>
    </row>
    <row r="483" spans="1:16" s="105" customFormat="1" x14ac:dyDescent="0.3">
      <c r="A483" s="105">
        <v>18.5</v>
      </c>
      <c r="B483" s="105" t="s">
        <v>235</v>
      </c>
      <c r="C483" s="135">
        <v>43223</v>
      </c>
      <c r="D483" s="106">
        <v>0.4375</v>
      </c>
      <c r="E483" s="105">
        <v>1</v>
      </c>
      <c r="F483" s="105" t="s">
        <v>821</v>
      </c>
      <c r="H483" s="105" t="s">
        <v>300</v>
      </c>
      <c r="I483" s="105" t="s">
        <v>836</v>
      </c>
      <c r="J483" s="105">
        <v>5</v>
      </c>
      <c r="K483" s="105">
        <v>1</v>
      </c>
      <c r="L483" s="105">
        <v>1</v>
      </c>
      <c r="M483" s="105">
        <v>1</v>
      </c>
      <c r="N483" s="105">
        <v>1</v>
      </c>
      <c r="O483" s="105">
        <v>1</v>
      </c>
      <c r="P483" s="105">
        <v>1</v>
      </c>
    </row>
    <row r="484" spans="1:16" s="105" customFormat="1" x14ac:dyDescent="0.3">
      <c r="A484" s="105">
        <v>18.5</v>
      </c>
      <c r="B484" s="105" t="s">
        <v>235</v>
      </c>
      <c r="C484" s="135">
        <v>43223</v>
      </c>
      <c r="D484" s="106">
        <v>0.4375</v>
      </c>
      <c r="E484" s="105">
        <v>1</v>
      </c>
      <c r="F484" s="105" t="s">
        <v>821</v>
      </c>
      <c r="I484" s="105" t="s">
        <v>836</v>
      </c>
      <c r="J484" s="105">
        <v>5</v>
      </c>
      <c r="K484" s="105">
        <v>1</v>
      </c>
      <c r="L484" s="105">
        <v>2</v>
      </c>
      <c r="M484" s="105">
        <v>1</v>
      </c>
      <c r="N484" s="105">
        <v>1</v>
      </c>
      <c r="O484" s="105">
        <v>1</v>
      </c>
      <c r="P484" s="105">
        <v>1</v>
      </c>
    </row>
    <row r="485" spans="1:16" s="105" customFormat="1" x14ac:dyDescent="0.3">
      <c r="A485" s="105">
        <v>18.5</v>
      </c>
      <c r="B485" s="105" t="s">
        <v>235</v>
      </c>
      <c r="C485" s="135">
        <v>43237</v>
      </c>
      <c r="D485" s="106">
        <v>0.40972222222222227</v>
      </c>
      <c r="E485" s="105">
        <v>1</v>
      </c>
      <c r="F485" s="105" t="s">
        <v>821</v>
      </c>
      <c r="I485" s="105" t="s">
        <v>838</v>
      </c>
      <c r="J485" s="105">
        <v>4</v>
      </c>
      <c r="K485" s="105">
        <v>1</v>
      </c>
      <c r="L485" s="105">
        <v>1</v>
      </c>
      <c r="M485" s="105">
        <v>1</v>
      </c>
      <c r="N485" s="105">
        <v>1</v>
      </c>
      <c r="O485" s="105">
        <v>1</v>
      </c>
      <c r="P485" s="105">
        <v>1</v>
      </c>
    </row>
    <row r="486" spans="1:16" s="105" customFormat="1" x14ac:dyDescent="0.3">
      <c r="A486" s="105">
        <v>18.5</v>
      </c>
      <c r="B486" s="105" t="s">
        <v>208</v>
      </c>
      <c r="C486" s="135">
        <v>43237</v>
      </c>
      <c r="D486" s="106">
        <v>0.40972222222222227</v>
      </c>
      <c r="E486" s="105">
        <v>1</v>
      </c>
      <c r="F486" s="105" t="s">
        <v>821</v>
      </c>
      <c r="I486" s="105" t="s">
        <v>838</v>
      </c>
      <c r="J486" s="105">
        <v>2</v>
      </c>
      <c r="K486" s="105">
        <v>1</v>
      </c>
      <c r="L486" s="105">
        <v>1</v>
      </c>
      <c r="M486" s="105">
        <v>1</v>
      </c>
      <c r="N486" s="105">
        <v>1</v>
      </c>
      <c r="O486" s="105">
        <v>1</v>
      </c>
      <c r="P486" s="105">
        <v>1</v>
      </c>
    </row>
    <row r="487" spans="1:16" s="105" customFormat="1" x14ac:dyDescent="0.3">
      <c r="A487" s="105">
        <v>18.5</v>
      </c>
      <c r="B487" s="105" t="s">
        <v>235</v>
      </c>
      <c r="C487" s="135">
        <v>43237</v>
      </c>
      <c r="D487" s="106">
        <v>0.40972222222222227</v>
      </c>
      <c r="E487" s="105">
        <v>1</v>
      </c>
      <c r="F487" s="105" t="s">
        <v>821</v>
      </c>
      <c r="I487" s="105" t="s">
        <v>838</v>
      </c>
      <c r="J487" s="105">
        <v>4</v>
      </c>
      <c r="K487" s="105">
        <v>1</v>
      </c>
      <c r="L487" s="105">
        <v>1</v>
      </c>
      <c r="M487" s="105">
        <v>1</v>
      </c>
      <c r="N487" s="105">
        <v>1</v>
      </c>
      <c r="O487" s="105">
        <v>1</v>
      </c>
      <c r="P487" s="105">
        <v>1</v>
      </c>
    </row>
    <row r="488" spans="1:16" s="105" customFormat="1" x14ac:dyDescent="0.3">
      <c r="A488" s="105">
        <v>18.5</v>
      </c>
      <c r="B488" s="105" t="s">
        <v>208</v>
      </c>
      <c r="C488" s="135">
        <v>43237</v>
      </c>
      <c r="D488" s="106">
        <v>0.40972222222222227</v>
      </c>
      <c r="E488" s="105">
        <v>1</v>
      </c>
      <c r="F488" s="105" t="s">
        <v>821</v>
      </c>
      <c r="I488" s="105" t="s">
        <v>838</v>
      </c>
      <c r="J488" s="105">
        <v>2</v>
      </c>
      <c r="K488" s="105">
        <v>1</v>
      </c>
      <c r="L488" s="105">
        <v>1</v>
      </c>
      <c r="M488" s="105">
        <v>1</v>
      </c>
      <c r="N488" s="105">
        <v>1</v>
      </c>
      <c r="O488" s="105">
        <v>1</v>
      </c>
      <c r="P488" s="105">
        <v>1</v>
      </c>
    </row>
    <row r="489" spans="1:16" s="105" customFormat="1" x14ac:dyDescent="0.3">
      <c r="A489" s="105">
        <v>18.5</v>
      </c>
      <c r="B489" s="105" t="s">
        <v>235</v>
      </c>
      <c r="C489" s="135">
        <v>43234</v>
      </c>
      <c r="D489" s="106">
        <v>0.47916666666666702</v>
      </c>
      <c r="E489" s="105">
        <v>1</v>
      </c>
      <c r="F489" s="105" t="s">
        <v>823</v>
      </c>
      <c r="H489" s="105" t="s">
        <v>301</v>
      </c>
      <c r="I489" s="105" t="s">
        <v>839</v>
      </c>
      <c r="J489" s="105">
        <v>3</v>
      </c>
      <c r="K489" s="105">
        <v>1</v>
      </c>
      <c r="L489" s="105">
        <v>1</v>
      </c>
      <c r="M489" s="105">
        <v>1</v>
      </c>
      <c r="N489" s="105">
        <v>1</v>
      </c>
      <c r="O489" s="105">
        <v>1</v>
      </c>
      <c r="P489" s="105">
        <v>1</v>
      </c>
    </row>
    <row r="490" spans="1:16" s="105" customFormat="1" x14ac:dyDescent="0.3">
      <c r="A490" s="105">
        <v>18.5</v>
      </c>
      <c r="B490" s="105" t="s">
        <v>235</v>
      </c>
      <c r="C490" s="135">
        <v>43234</v>
      </c>
      <c r="D490" s="106">
        <v>0.47916666666666702</v>
      </c>
      <c r="E490" s="105">
        <v>1</v>
      </c>
      <c r="F490" s="105" t="s">
        <v>823</v>
      </c>
      <c r="I490" s="105" t="s">
        <v>839</v>
      </c>
      <c r="J490" s="105">
        <v>1</v>
      </c>
      <c r="K490" s="105">
        <v>1</v>
      </c>
      <c r="L490" s="105">
        <v>1</v>
      </c>
      <c r="M490" s="105">
        <v>1</v>
      </c>
      <c r="N490" s="105">
        <v>1</v>
      </c>
      <c r="O490" s="105">
        <v>1</v>
      </c>
      <c r="P490" s="105">
        <v>1</v>
      </c>
    </row>
    <row r="491" spans="1:16" s="105" customFormat="1" x14ac:dyDescent="0.3">
      <c r="A491" s="105">
        <v>18.5</v>
      </c>
      <c r="B491" s="105" t="s">
        <v>208</v>
      </c>
      <c r="C491" s="135">
        <v>43234</v>
      </c>
      <c r="D491" s="106">
        <v>0.47916666666666702</v>
      </c>
      <c r="E491" s="105">
        <v>1</v>
      </c>
      <c r="F491" s="105" t="s">
        <v>823</v>
      </c>
      <c r="I491" s="105" t="s">
        <v>839</v>
      </c>
      <c r="J491" s="105">
        <v>4</v>
      </c>
      <c r="K491" s="105">
        <v>1</v>
      </c>
      <c r="L491" s="105">
        <v>1</v>
      </c>
      <c r="M491" s="105">
        <v>1</v>
      </c>
      <c r="N491" s="105">
        <v>1</v>
      </c>
      <c r="O491" s="105">
        <v>1</v>
      </c>
      <c r="P491" s="105">
        <v>1</v>
      </c>
    </row>
    <row r="492" spans="1:16" s="105" customFormat="1" x14ac:dyDescent="0.3">
      <c r="A492" s="105">
        <v>18.5</v>
      </c>
      <c r="B492" s="105" t="s">
        <v>208</v>
      </c>
      <c r="C492" s="135">
        <v>43230</v>
      </c>
      <c r="D492" s="106">
        <v>0.39583333333333331</v>
      </c>
      <c r="E492" s="105">
        <v>1</v>
      </c>
      <c r="F492" s="105" t="s">
        <v>823</v>
      </c>
      <c r="I492" s="105" t="s">
        <v>838</v>
      </c>
      <c r="J492" s="105">
        <v>4</v>
      </c>
      <c r="K492" s="105">
        <v>1</v>
      </c>
      <c r="L492" s="105">
        <v>2</v>
      </c>
      <c r="M492" s="105">
        <v>1</v>
      </c>
      <c r="N492" s="105">
        <v>1</v>
      </c>
      <c r="O492" s="105">
        <v>1</v>
      </c>
      <c r="P492" s="105">
        <v>1</v>
      </c>
    </row>
    <row r="493" spans="1:16" s="105" customFormat="1" x14ac:dyDescent="0.3">
      <c r="A493" s="105">
        <v>18.5</v>
      </c>
      <c r="B493" s="105" t="s">
        <v>235</v>
      </c>
      <c r="C493" s="135">
        <v>43224</v>
      </c>
      <c r="D493" s="106">
        <v>0.625</v>
      </c>
      <c r="E493" s="105">
        <v>1</v>
      </c>
      <c r="F493" s="105" t="s">
        <v>789</v>
      </c>
      <c r="H493" s="105" t="s">
        <v>302</v>
      </c>
      <c r="I493" s="105" t="s">
        <v>836</v>
      </c>
      <c r="J493" s="105">
        <v>3</v>
      </c>
      <c r="K493" s="105">
        <v>1</v>
      </c>
      <c r="L493" s="105">
        <v>2</v>
      </c>
      <c r="M493" s="105">
        <v>1</v>
      </c>
      <c r="N493" s="105">
        <v>1</v>
      </c>
      <c r="O493" s="105">
        <v>1</v>
      </c>
      <c r="P493" s="105">
        <v>1</v>
      </c>
    </row>
    <row r="494" spans="1:16" s="105" customFormat="1" x14ac:dyDescent="0.3">
      <c r="A494" s="105">
        <v>18.5</v>
      </c>
      <c r="B494" s="105" t="s">
        <v>235</v>
      </c>
      <c r="C494" s="135">
        <v>43224</v>
      </c>
      <c r="D494" s="106">
        <v>0.625</v>
      </c>
      <c r="E494" s="105">
        <v>1</v>
      </c>
      <c r="F494" s="105" t="s">
        <v>789</v>
      </c>
      <c r="I494" s="105" t="s">
        <v>836</v>
      </c>
      <c r="J494" s="105">
        <v>1</v>
      </c>
      <c r="K494" s="105">
        <v>1</v>
      </c>
      <c r="L494" s="105">
        <v>1</v>
      </c>
      <c r="M494" s="105">
        <v>1</v>
      </c>
      <c r="N494" s="105">
        <v>1</v>
      </c>
      <c r="O494" s="105">
        <v>1</v>
      </c>
      <c r="P494" s="105">
        <v>1</v>
      </c>
    </row>
    <row r="495" spans="1:16" s="105" customFormat="1" x14ac:dyDescent="0.3">
      <c r="A495" s="105">
        <v>18.5</v>
      </c>
      <c r="B495" s="105" t="s">
        <v>235</v>
      </c>
      <c r="C495" s="135">
        <v>43224</v>
      </c>
      <c r="D495" s="106">
        <v>0.625</v>
      </c>
      <c r="E495" s="105">
        <v>1</v>
      </c>
      <c r="F495" s="105" t="s">
        <v>789</v>
      </c>
      <c r="H495" s="105" t="s">
        <v>292</v>
      </c>
      <c r="I495" s="105" t="s">
        <v>836</v>
      </c>
      <c r="J495" s="105">
        <v>3</v>
      </c>
      <c r="K495" s="105">
        <v>1</v>
      </c>
      <c r="L495" s="105">
        <v>2</v>
      </c>
      <c r="M495" s="105">
        <v>1</v>
      </c>
      <c r="N495" s="105">
        <v>1</v>
      </c>
      <c r="O495" s="105">
        <v>1</v>
      </c>
      <c r="P495" s="105">
        <v>1</v>
      </c>
    </row>
    <row r="496" spans="1:16" s="105" customFormat="1" x14ac:dyDescent="0.3">
      <c r="A496" s="105">
        <v>18.5</v>
      </c>
      <c r="B496" s="105" t="s">
        <v>235</v>
      </c>
      <c r="C496" s="135">
        <v>43237</v>
      </c>
      <c r="D496" s="106">
        <v>0.40972222222222227</v>
      </c>
      <c r="E496" s="105">
        <v>1</v>
      </c>
      <c r="F496" s="105" t="s">
        <v>789</v>
      </c>
      <c r="I496" s="105" t="s">
        <v>838</v>
      </c>
      <c r="J496" s="105">
        <v>2</v>
      </c>
      <c r="K496" s="105">
        <v>1</v>
      </c>
      <c r="L496" s="105">
        <v>1</v>
      </c>
      <c r="M496" s="105">
        <v>1</v>
      </c>
      <c r="N496" s="105">
        <v>1</v>
      </c>
      <c r="O496" s="105">
        <v>1</v>
      </c>
      <c r="P496" s="105">
        <v>1</v>
      </c>
    </row>
    <row r="497" spans="1:16" s="105" customFormat="1" x14ac:dyDescent="0.3">
      <c r="A497" s="105">
        <v>18.5</v>
      </c>
      <c r="B497" s="105" t="s">
        <v>235</v>
      </c>
      <c r="C497" s="135">
        <v>43237</v>
      </c>
      <c r="D497" s="106">
        <v>0.40972222222222227</v>
      </c>
      <c r="E497" s="105">
        <v>1</v>
      </c>
      <c r="F497" s="105" t="s">
        <v>789</v>
      </c>
      <c r="I497" s="105" t="s">
        <v>838</v>
      </c>
      <c r="J497" s="105">
        <v>2</v>
      </c>
      <c r="K497" s="105">
        <v>1</v>
      </c>
      <c r="L497" s="105">
        <v>1</v>
      </c>
      <c r="M497" s="105">
        <v>1</v>
      </c>
      <c r="N497" s="105">
        <v>1</v>
      </c>
      <c r="O497" s="105">
        <v>1</v>
      </c>
      <c r="P497" s="105">
        <v>1</v>
      </c>
    </row>
    <row r="498" spans="1:16" s="105" customFormat="1" x14ac:dyDescent="0.3">
      <c r="A498" s="105">
        <v>18.5</v>
      </c>
      <c r="B498" s="105" t="s">
        <v>235</v>
      </c>
      <c r="C498" s="135">
        <v>43237</v>
      </c>
      <c r="D498" s="106">
        <v>0.40972222222222227</v>
      </c>
      <c r="E498" s="105">
        <v>1</v>
      </c>
      <c r="F498" s="105" t="s">
        <v>789</v>
      </c>
      <c r="I498" s="105" t="s">
        <v>838</v>
      </c>
      <c r="J498" s="105">
        <v>4</v>
      </c>
      <c r="K498" s="105">
        <v>1</v>
      </c>
      <c r="L498" s="105">
        <v>1</v>
      </c>
      <c r="M498" s="105">
        <v>1</v>
      </c>
      <c r="N498" s="105">
        <v>1</v>
      </c>
      <c r="O498" s="105">
        <v>1</v>
      </c>
      <c r="P498" s="105">
        <v>1</v>
      </c>
    </row>
    <row r="499" spans="1:16" s="105" customFormat="1" x14ac:dyDescent="0.3">
      <c r="A499" s="105">
        <v>18.5</v>
      </c>
      <c r="B499" s="105" t="s">
        <v>235</v>
      </c>
      <c r="C499" s="135">
        <v>43223</v>
      </c>
      <c r="D499" s="106">
        <v>0.4375</v>
      </c>
      <c r="E499" s="105">
        <v>1</v>
      </c>
      <c r="F499" s="105" t="s">
        <v>798</v>
      </c>
      <c r="H499" s="105" t="s">
        <v>303</v>
      </c>
      <c r="I499" s="105" t="s">
        <v>836</v>
      </c>
      <c r="J499" s="105">
        <v>2</v>
      </c>
      <c r="K499" s="105">
        <v>1</v>
      </c>
      <c r="L499" s="105">
        <v>1</v>
      </c>
      <c r="M499" s="105">
        <v>1</v>
      </c>
      <c r="N499" s="105">
        <v>1</v>
      </c>
      <c r="O499" s="105">
        <v>1</v>
      </c>
      <c r="P499" s="105">
        <v>1</v>
      </c>
    </row>
    <row r="500" spans="1:16" s="105" customFormat="1" x14ac:dyDescent="0.3">
      <c r="A500" s="105">
        <v>18.5</v>
      </c>
      <c r="B500" s="105" t="s">
        <v>235</v>
      </c>
      <c r="C500" s="135">
        <v>43223</v>
      </c>
      <c r="D500" s="106">
        <v>0.4375</v>
      </c>
      <c r="E500" s="105">
        <v>1</v>
      </c>
      <c r="F500" s="105" t="s">
        <v>798</v>
      </c>
      <c r="H500" s="105" t="s">
        <v>304</v>
      </c>
      <c r="I500" s="105" t="s">
        <v>836</v>
      </c>
      <c r="J500" s="105">
        <v>3</v>
      </c>
      <c r="K500" s="105">
        <v>1</v>
      </c>
      <c r="L500" s="105">
        <v>1</v>
      </c>
      <c r="M500" s="105">
        <v>1</v>
      </c>
      <c r="N500" s="105">
        <v>1</v>
      </c>
      <c r="O500" s="105">
        <v>1</v>
      </c>
      <c r="P500" s="105">
        <v>1</v>
      </c>
    </row>
    <row r="501" spans="1:16" s="105" customFormat="1" x14ac:dyDescent="0.3">
      <c r="A501" s="105">
        <v>18.5</v>
      </c>
      <c r="B501" s="105" t="s">
        <v>235</v>
      </c>
      <c r="C501" s="135">
        <v>43223</v>
      </c>
      <c r="D501" s="106">
        <v>0.4375</v>
      </c>
      <c r="E501" s="105">
        <v>1</v>
      </c>
      <c r="F501" s="105" t="s">
        <v>798</v>
      </c>
      <c r="H501" s="105" t="s">
        <v>305</v>
      </c>
      <c r="I501" s="105" t="s">
        <v>836</v>
      </c>
      <c r="J501" s="105">
        <v>3</v>
      </c>
      <c r="K501" s="105">
        <v>1</v>
      </c>
      <c r="L501" s="105">
        <v>2</v>
      </c>
      <c r="M501" s="105">
        <v>1</v>
      </c>
      <c r="N501" s="105">
        <v>1</v>
      </c>
      <c r="O501" s="105">
        <v>1</v>
      </c>
      <c r="P501" s="105">
        <v>1</v>
      </c>
    </row>
    <row r="502" spans="1:16" s="105" customFormat="1" x14ac:dyDescent="0.3">
      <c r="A502" s="105">
        <v>18.5</v>
      </c>
      <c r="B502" s="105" t="s">
        <v>208</v>
      </c>
      <c r="C502" s="135">
        <v>43223</v>
      </c>
      <c r="D502" s="106">
        <v>0.4375</v>
      </c>
      <c r="E502" s="105">
        <v>1</v>
      </c>
      <c r="F502" s="105" t="s">
        <v>798</v>
      </c>
      <c r="H502" s="105" t="s">
        <v>306</v>
      </c>
      <c r="I502" s="105" t="s">
        <v>836</v>
      </c>
      <c r="J502" s="105">
        <v>2</v>
      </c>
      <c r="K502" s="105">
        <v>1</v>
      </c>
      <c r="L502" s="105">
        <v>1</v>
      </c>
      <c r="M502" s="105">
        <v>1</v>
      </c>
      <c r="N502" s="105">
        <v>1</v>
      </c>
      <c r="O502" s="105">
        <v>1</v>
      </c>
      <c r="P502" s="105">
        <v>1</v>
      </c>
    </row>
    <row r="503" spans="1:16" s="105" customFormat="1" x14ac:dyDescent="0.3">
      <c r="A503" s="105">
        <v>18.5</v>
      </c>
      <c r="B503" s="105" t="s">
        <v>208</v>
      </c>
      <c r="C503" s="135">
        <v>43223</v>
      </c>
      <c r="D503" s="106">
        <v>0.4375</v>
      </c>
      <c r="E503" s="105">
        <v>1</v>
      </c>
      <c r="F503" s="105" t="s">
        <v>798</v>
      </c>
      <c r="H503" s="105" t="s">
        <v>304</v>
      </c>
      <c r="I503" s="105" t="s">
        <v>836</v>
      </c>
      <c r="J503" s="105">
        <v>3</v>
      </c>
      <c r="K503" s="105">
        <v>1</v>
      </c>
      <c r="L503" s="105">
        <v>1</v>
      </c>
      <c r="M503" s="105">
        <v>1</v>
      </c>
      <c r="N503" s="105">
        <v>1</v>
      </c>
      <c r="O503" s="105">
        <v>1</v>
      </c>
      <c r="P503" s="105">
        <v>1</v>
      </c>
    </row>
    <row r="504" spans="1:16" s="105" customFormat="1" x14ac:dyDescent="0.3">
      <c r="A504" s="105">
        <v>18.5</v>
      </c>
      <c r="B504" s="105" t="s">
        <v>235</v>
      </c>
      <c r="C504" s="135">
        <v>43223</v>
      </c>
      <c r="D504" s="106">
        <v>0.4375</v>
      </c>
      <c r="E504" s="105">
        <v>1</v>
      </c>
      <c r="F504" s="105" t="s">
        <v>798</v>
      </c>
      <c r="H504" s="105" t="s">
        <v>305</v>
      </c>
      <c r="I504" s="105" t="s">
        <v>836</v>
      </c>
      <c r="J504" s="105">
        <v>3</v>
      </c>
      <c r="K504" s="105">
        <v>1</v>
      </c>
      <c r="L504" s="105">
        <v>2</v>
      </c>
      <c r="M504" s="105">
        <v>1</v>
      </c>
      <c r="N504" s="105">
        <v>1</v>
      </c>
      <c r="O504" s="105">
        <v>1</v>
      </c>
      <c r="P504" s="105">
        <v>1</v>
      </c>
    </row>
    <row r="505" spans="1:16" s="105" customFormat="1" x14ac:dyDescent="0.3">
      <c r="A505" s="105">
        <v>18.5</v>
      </c>
      <c r="B505" s="105" t="s">
        <v>208</v>
      </c>
      <c r="C505" s="135">
        <v>43234</v>
      </c>
      <c r="D505" s="106">
        <v>0.47916666666666702</v>
      </c>
      <c r="E505" s="105">
        <v>1</v>
      </c>
      <c r="F505" s="105" t="s">
        <v>833</v>
      </c>
      <c r="I505" s="105" t="s">
        <v>839</v>
      </c>
      <c r="J505" s="105">
        <v>2</v>
      </c>
      <c r="K505" s="105">
        <v>1</v>
      </c>
      <c r="L505" s="105">
        <v>1</v>
      </c>
      <c r="M505" s="105">
        <v>1</v>
      </c>
      <c r="N505" s="105">
        <v>1</v>
      </c>
      <c r="O505" s="105">
        <v>1</v>
      </c>
      <c r="P505" s="105">
        <v>1</v>
      </c>
    </row>
    <row r="506" spans="1:16" s="105" customFormat="1" x14ac:dyDescent="0.3">
      <c r="A506" s="105">
        <v>18.5</v>
      </c>
      <c r="B506" s="105" t="s">
        <v>235</v>
      </c>
      <c r="C506" s="135">
        <v>43223</v>
      </c>
      <c r="D506" s="106">
        <v>0.4375</v>
      </c>
      <c r="E506" s="105">
        <v>1</v>
      </c>
      <c r="F506" s="105" t="s">
        <v>833</v>
      </c>
      <c r="I506" s="105" t="s">
        <v>836</v>
      </c>
      <c r="J506" s="105">
        <v>4</v>
      </c>
      <c r="K506" s="105">
        <v>1</v>
      </c>
      <c r="L506" s="105">
        <v>2</v>
      </c>
      <c r="M506" s="105">
        <v>1</v>
      </c>
      <c r="N506" s="105">
        <v>1</v>
      </c>
      <c r="O506" s="105">
        <v>1</v>
      </c>
      <c r="P506" s="105">
        <v>1</v>
      </c>
    </row>
    <row r="507" spans="1:16" s="105" customFormat="1" x14ac:dyDescent="0.3">
      <c r="A507" s="105">
        <v>18.5</v>
      </c>
      <c r="B507" s="105" t="s">
        <v>235</v>
      </c>
      <c r="C507" s="135">
        <v>43223</v>
      </c>
      <c r="D507" s="106">
        <v>0.4375</v>
      </c>
      <c r="E507" s="105">
        <v>1</v>
      </c>
      <c r="F507" s="105" t="s">
        <v>833</v>
      </c>
      <c r="I507" s="105" t="s">
        <v>836</v>
      </c>
      <c r="J507" s="105">
        <v>1</v>
      </c>
      <c r="K507" s="105">
        <v>1</v>
      </c>
      <c r="L507" s="105">
        <v>1</v>
      </c>
      <c r="M507" s="105">
        <v>1</v>
      </c>
      <c r="N507" s="105">
        <v>1</v>
      </c>
      <c r="O507" s="105">
        <v>1</v>
      </c>
      <c r="P507" s="105">
        <v>1</v>
      </c>
    </row>
    <row r="508" spans="1:16" s="105" customFormat="1" x14ac:dyDescent="0.3">
      <c r="A508" s="105">
        <v>18.5</v>
      </c>
      <c r="B508" s="105" t="s">
        <v>208</v>
      </c>
      <c r="C508" s="135">
        <v>43223</v>
      </c>
      <c r="D508" s="106">
        <v>0.4375</v>
      </c>
      <c r="E508" s="105">
        <v>1</v>
      </c>
      <c r="F508" s="105" t="s">
        <v>833</v>
      </c>
      <c r="I508" s="105" t="s">
        <v>836</v>
      </c>
      <c r="J508" s="105">
        <v>4</v>
      </c>
      <c r="K508" s="105">
        <v>1</v>
      </c>
      <c r="L508" s="105">
        <v>1</v>
      </c>
      <c r="M508" s="105">
        <v>1</v>
      </c>
      <c r="N508" s="105">
        <v>1</v>
      </c>
      <c r="O508" s="105">
        <v>1</v>
      </c>
      <c r="P508" s="105">
        <v>1</v>
      </c>
    </row>
    <row r="509" spans="1:16" s="105" customFormat="1" x14ac:dyDescent="0.3">
      <c r="A509" s="105">
        <v>18.5</v>
      </c>
      <c r="B509" s="105" t="s">
        <v>235</v>
      </c>
      <c r="C509" s="135">
        <v>43223</v>
      </c>
      <c r="D509" s="106">
        <v>0.4375</v>
      </c>
      <c r="E509" s="105">
        <v>1</v>
      </c>
      <c r="F509" s="105" t="s">
        <v>833</v>
      </c>
      <c r="I509" s="105" t="s">
        <v>836</v>
      </c>
      <c r="J509" s="105">
        <v>4</v>
      </c>
      <c r="K509" s="105">
        <v>1</v>
      </c>
      <c r="L509" s="105">
        <v>1</v>
      </c>
      <c r="M509" s="105">
        <v>1</v>
      </c>
      <c r="N509" s="105">
        <v>1</v>
      </c>
      <c r="O509" s="105">
        <v>1</v>
      </c>
      <c r="P509" s="105">
        <v>1</v>
      </c>
    </row>
    <row r="510" spans="1:16" s="105" customFormat="1" x14ac:dyDescent="0.3">
      <c r="A510" s="105">
        <v>18.5</v>
      </c>
      <c r="B510" s="105" t="s">
        <v>235</v>
      </c>
      <c r="C510" s="135">
        <v>43224</v>
      </c>
      <c r="D510" s="106">
        <v>0.625</v>
      </c>
      <c r="E510" s="105">
        <v>1</v>
      </c>
      <c r="F510" s="105" t="s">
        <v>833</v>
      </c>
      <c r="I510" s="105" t="s">
        <v>836</v>
      </c>
      <c r="J510" s="105">
        <v>1</v>
      </c>
      <c r="K510" s="105">
        <v>1</v>
      </c>
      <c r="L510" s="105">
        <v>1</v>
      </c>
      <c r="M510" s="105">
        <v>1</v>
      </c>
      <c r="N510" s="105">
        <v>1</v>
      </c>
      <c r="O510" s="105">
        <v>1</v>
      </c>
      <c r="P510" s="105">
        <v>1</v>
      </c>
    </row>
    <row r="511" spans="1:16" s="105" customFormat="1" x14ac:dyDescent="0.3">
      <c r="A511" s="105">
        <v>18.5</v>
      </c>
      <c r="B511" s="105" t="s">
        <v>235</v>
      </c>
      <c r="C511" s="135">
        <v>43224</v>
      </c>
      <c r="D511" s="106">
        <v>0.625</v>
      </c>
      <c r="E511" s="105">
        <v>1</v>
      </c>
      <c r="F511" s="105" t="s">
        <v>833</v>
      </c>
      <c r="I511" s="105" t="s">
        <v>836</v>
      </c>
      <c r="J511" s="105">
        <v>4</v>
      </c>
      <c r="K511" s="105">
        <v>1</v>
      </c>
      <c r="L511" s="105">
        <v>1</v>
      </c>
      <c r="M511" s="105">
        <v>1</v>
      </c>
      <c r="N511" s="105">
        <v>1</v>
      </c>
      <c r="O511" s="105">
        <v>1</v>
      </c>
      <c r="P511" s="105">
        <v>1</v>
      </c>
    </row>
    <row r="512" spans="1:16" s="105" customFormat="1" x14ac:dyDescent="0.3">
      <c r="A512" s="105">
        <v>18.5</v>
      </c>
      <c r="B512" s="105" t="s">
        <v>235</v>
      </c>
      <c r="C512" s="135">
        <v>43224</v>
      </c>
      <c r="D512" s="106">
        <v>0.625</v>
      </c>
      <c r="E512" s="105">
        <v>1</v>
      </c>
      <c r="F512" s="105" t="s">
        <v>833</v>
      </c>
      <c r="I512" s="105" t="s">
        <v>836</v>
      </c>
      <c r="J512" s="105">
        <v>4</v>
      </c>
      <c r="K512" s="105">
        <v>1</v>
      </c>
      <c r="L512" s="105">
        <v>1</v>
      </c>
      <c r="M512" s="105">
        <v>1</v>
      </c>
      <c r="N512" s="105">
        <v>1</v>
      </c>
      <c r="O512" s="105">
        <v>1</v>
      </c>
      <c r="P512" s="105">
        <v>1</v>
      </c>
    </row>
    <row r="513" spans="1:16" s="105" customFormat="1" x14ac:dyDescent="0.3">
      <c r="A513" s="105">
        <v>18.5</v>
      </c>
      <c r="B513" s="105" t="s">
        <v>208</v>
      </c>
      <c r="C513" s="135">
        <v>43224</v>
      </c>
      <c r="D513" s="106">
        <v>0.625</v>
      </c>
      <c r="E513" s="105">
        <v>1</v>
      </c>
      <c r="F513" s="105" t="s">
        <v>833</v>
      </c>
      <c r="I513" s="105" t="s">
        <v>836</v>
      </c>
      <c r="J513" s="105">
        <v>1</v>
      </c>
      <c r="K513" s="105">
        <v>1</v>
      </c>
      <c r="L513" s="105">
        <v>1</v>
      </c>
      <c r="M513" s="105">
        <v>1</v>
      </c>
      <c r="N513" s="105">
        <v>1</v>
      </c>
      <c r="O513" s="105">
        <v>1</v>
      </c>
      <c r="P513" s="105">
        <v>1</v>
      </c>
    </row>
    <row r="514" spans="1:16" s="105" customFormat="1" x14ac:dyDescent="0.3">
      <c r="A514" s="105">
        <v>18.5</v>
      </c>
      <c r="B514" s="105" t="s">
        <v>235</v>
      </c>
      <c r="C514" s="135">
        <v>43224</v>
      </c>
      <c r="D514" s="106">
        <v>0.625</v>
      </c>
      <c r="E514" s="105">
        <v>1</v>
      </c>
      <c r="F514" s="105" t="s">
        <v>833</v>
      </c>
      <c r="I514" s="105" t="s">
        <v>836</v>
      </c>
      <c r="J514" s="105">
        <v>3</v>
      </c>
      <c r="K514" s="105">
        <v>1</v>
      </c>
      <c r="L514" s="105">
        <v>1</v>
      </c>
      <c r="M514" s="105">
        <v>1</v>
      </c>
      <c r="N514" s="105">
        <v>1</v>
      </c>
      <c r="O514" s="105">
        <v>1</v>
      </c>
      <c r="P514" s="105">
        <v>1</v>
      </c>
    </row>
    <row r="515" spans="1:16" s="105" customFormat="1" x14ac:dyDescent="0.3">
      <c r="A515" s="105">
        <v>18.5</v>
      </c>
      <c r="B515" s="105" t="s">
        <v>235</v>
      </c>
      <c r="C515" s="135">
        <v>43224</v>
      </c>
      <c r="D515" s="106">
        <v>0.625</v>
      </c>
      <c r="E515" s="105">
        <v>1</v>
      </c>
      <c r="F515" s="105" t="s">
        <v>833</v>
      </c>
      <c r="H515" s="105" t="s">
        <v>307</v>
      </c>
      <c r="I515" s="105" t="s">
        <v>836</v>
      </c>
      <c r="J515" s="105">
        <v>2</v>
      </c>
      <c r="K515" s="105">
        <v>1</v>
      </c>
      <c r="L515" s="105">
        <v>1</v>
      </c>
      <c r="M515" s="105">
        <v>1</v>
      </c>
      <c r="N515" s="105">
        <v>1</v>
      </c>
      <c r="O515" s="105">
        <v>1</v>
      </c>
      <c r="P515" s="105">
        <v>1</v>
      </c>
    </row>
    <row r="516" spans="1:16" s="105" customFormat="1" x14ac:dyDescent="0.3">
      <c r="A516" s="105">
        <v>18.5</v>
      </c>
      <c r="B516" s="105" t="s">
        <v>235</v>
      </c>
      <c r="C516" s="135">
        <v>43223</v>
      </c>
      <c r="D516" s="106">
        <v>0.4375</v>
      </c>
      <c r="E516" s="105">
        <v>1</v>
      </c>
      <c r="F516" s="105" t="s">
        <v>833</v>
      </c>
      <c r="I516" s="105" t="s">
        <v>836</v>
      </c>
      <c r="J516" s="105">
        <v>4</v>
      </c>
      <c r="K516" s="105">
        <v>1</v>
      </c>
      <c r="L516" s="105">
        <v>2</v>
      </c>
      <c r="M516" s="105">
        <v>1</v>
      </c>
      <c r="N516" s="105">
        <v>1</v>
      </c>
      <c r="O516" s="105">
        <v>1</v>
      </c>
      <c r="P516" s="105">
        <v>1</v>
      </c>
    </row>
    <row r="517" spans="1:16" s="105" customFormat="1" x14ac:dyDescent="0.3">
      <c r="A517" s="105">
        <v>18.5</v>
      </c>
      <c r="B517" s="105" t="s">
        <v>208</v>
      </c>
      <c r="C517" s="135">
        <v>43223</v>
      </c>
      <c r="D517" s="106">
        <v>0.4375</v>
      </c>
      <c r="E517" s="105">
        <v>1</v>
      </c>
      <c r="F517" s="105" t="s">
        <v>833</v>
      </c>
      <c r="I517" s="105" t="s">
        <v>836</v>
      </c>
      <c r="J517" s="105">
        <v>1</v>
      </c>
      <c r="K517" s="105">
        <v>1</v>
      </c>
      <c r="L517" s="105">
        <v>1</v>
      </c>
      <c r="M517" s="105">
        <v>1</v>
      </c>
      <c r="N517" s="105">
        <v>1</v>
      </c>
      <c r="O517" s="105">
        <v>1</v>
      </c>
      <c r="P517" s="105">
        <v>1</v>
      </c>
    </row>
    <row r="518" spans="1:16" s="105" customFormat="1" x14ac:dyDescent="0.3">
      <c r="A518" s="105">
        <v>18.5</v>
      </c>
      <c r="B518" s="105" t="s">
        <v>235</v>
      </c>
      <c r="C518" s="135">
        <v>43223</v>
      </c>
      <c r="D518" s="106">
        <v>0.4375</v>
      </c>
      <c r="E518" s="105">
        <v>1</v>
      </c>
      <c r="F518" s="105" t="s">
        <v>833</v>
      </c>
      <c r="I518" s="105" t="s">
        <v>836</v>
      </c>
      <c r="J518" s="105">
        <v>4</v>
      </c>
      <c r="K518" s="105">
        <v>1</v>
      </c>
      <c r="L518" s="105">
        <v>1</v>
      </c>
      <c r="M518" s="105">
        <v>1</v>
      </c>
      <c r="N518" s="105">
        <v>1</v>
      </c>
      <c r="O518" s="105">
        <v>1</v>
      </c>
      <c r="P518" s="105">
        <v>1</v>
      </c>
    </row>
    <row r="519" spans="1:16" s="105" customFormat="1" x14ac:dyDescent="0.3">
      <c r="A519" s="105">
        <v>18.5</v>
      </c>
      <c r="B519" s="105" t="s">
        <v>208</v>
      </c>
      <c r="C519" s="135">
        <v>43223</v>
      </c>
      <c r="D519" s="106">
        <v>0.4375</v>
      </c>
      <c r="E519" s="105">
        <v>1</v>
      </c>
      <c r="F519" s="105" t="s">
        <v>833</v>
      </c>
      <c r="I519" s="105" t="s">
        <v>836</v>
      </c>
      <c r="J519" s="105">
        <v>4</v>
      </c>
      <c r="K519" s="105">
        <v>1</v>
      </c>
      <c r="L519" s="105">
        <v>1</v>
      </c>
      <c r="M519" s="105">
        <v>1</v>
      </c>
      <c r="N519" s="105">
        <v>1</v>
      </c>
      <c r="O519" s="105">
        <v>1</v>
      </c>
      <c r="P519" s="105">
        <v>1</v>
      </c>
    </row>
    <row r="520" spans="1:16" s="105" customFormat="1" x14ac:dyDescent="0.3">
      <c r="A520" s="105">
        <v>18.5</v>
      </c>
      <c r="B520" s="105" t="s">
        <v>208</v>
      </c>
      <c r="C520" s="135">
        <v>43224</v>
      </c>
      <c r="D520" s="106">
        <v>0.625</v>
      </c>
      <c r="E520" s="105">
        <v>1</v>
      </c>
      <c r="F520" s="105" t="s">
        <v>799</v>
      </c>
      <c r="I520" s="105" t="s">
        <v>836</v>
      </c>
      <c r="J520" s="105">
        <v>1</v>
      </c>
      <c r="K520" s="105">
        <v>1</v>
      </c>
      <c r="L520" s="105">
        <v>1</v>
      </c>
      <c r="M520" s="105">
        <v>1</v>
      </c>
      <c r="N520" s="105">
        <v>1</v>
      </c>
      <c r="O520" s="105">
        <v>1</v>
      </c>
      <c r="P520" s="105">
        <v>1</v>
      </c>
    </row>
    <row r="521" spans="1:16" s="105" customFormat="1" x14ac:dyDescent="0.3">
      <c r="A521" s="105">
        <v>18.5</v>
      </c>
      <c r="B521" s="105" t="s">
        <v>235</v>
      </c>
      <c r="C521" s="135">
        <v>43224</v>
      </c>
      <c r="D521" s="106">
        <v>0.625</v>
      </c>
      <c r="E521" s="105">
        <v>1</v>
      </c>
      <c r="F521" s="105" t="s">
        <v>799</v>
      </c>
      <c r="I521" s="105" t="s">
        <v>836</v>
      </c>
      <c r="J521" s="105">
        <v>4</v>
      </c>
      <c r="K521" s="105">
        <v>1</v>
      </c>
      <c r="L521" s="105">
        <v>1</v>
      </c>
      <c r="M521" s="105">
        <v>1</v>
      </c>
      <c r="N521" s="105">
        <v>1</v>
      </c>
      <c r="O521" s="105">
        <v>1</v>
      </c>
      <c r="P521" s="105">
        <v>1</v>
      </c>
    </row>
    <row r="522" spans="1:16" s="105" customFormat="1" x14ac:dyDescent="0.3">
      <c r="A522" s="105">
        <v>18.5</v>
      </c>
      <c r="B522" s="105" t="s">
        <v>235</v>
      </c>
      <c r="C522" s="135">
        <v>43224</v>
      </c>
      <c r="D522" s="106">
        <v>0.625</v>
      </c>
      <c r="E522" s="105">
        <v>1</v>
      </c>
      <c r="F522" s="105" t="s">
        <v>799</v>
      </c>
      <c r="I522" s="105" t="s">
        <v>836</v>
      </c>
      <c r="J522" s="105">
        <v>1</v>
      </c>
      <c r="K522" s="105">
        <v>1</v>
      </c>
      <c r="L522" s="105">
        <v>1</v>
      </c>
      <c r="M522" s="105">
        <v>1</v>
      </c>
      <c r="N522" s="105">
        <v>1</v>
      </c>
      <c r="O522" s="105">
        <v>1</v>
      </c>
      <c r="P522" s="105">
        <v>1</v>
      </c>
    </row>
    <row r="523" spans="1:16" s="105" customFormat="1" x14ac:dyDescent="0.3">
      <c r="A523" s="105">
        <v>18.5</v>
      </c>
      <c r="B523" s="105" t="s">
        <v>235</v>
      </c>
      <c r="C523" s="135">
        <v>43224</v>
      </c>
      <c r="D523" s="106">
        <v>0.625</v>
      </c>
      <c r="E523" s="105">
        <v>1</v>
      </c>
      <c r="F523" s="105" t="s">
        <v>794</v>
      </c>
      <c r="I523" s="105" t="s">
        <v>836</v>
      </c>
      <c r="J523" s="105">
        <v>1</v>
      </c>
      <c r="K523" s="105">
        <v>1</v>
      </c>
      <c r="L523" s="105">
        <v>1</v>
      </c>
      <c r="M523" s="105">
        <v>1</v>
      </c>
      <c r="N523" s="105">
        <v>1</v>
      </c>
      <c r="O523" s="105">
        <v>1</v>
      </c>
      <c r="P523" s="105">
        <v>1</v>
      </c>
    </row>
    <row r="524" spans="1:16" s="105" customFormat="1" x14ac:dyDescent="0.3">
      <c r="A524" s="105">
        <v>18.5</v>
      </c>
      <c r="B524" s="105" t="s">
        <v>208</v>
      </c>
      <c r="C524" s="135">
        <v>43224</v>
      </c>
      <c r="D524" s="106">
        <v>0.625</v>
      </c>
      <c r="E524" s="105">
        <v>1</v>
      </c>
      <c r="F524" s="105" t="s">
        <v>794</v>
      </c>
      <c r="I524" s="105" t="s">
        <v>836</v>
      </c>
      <c r="J524" s="105">
        <v>3</v>
      </c>
      <c r="K524" s="105">
        <v>1</v>
      </c>
      <c r="L524" s="105">
        <v>1</v>
      </c>
      <c r="M524" s="105">
        <v>1</v>
      </c>
      <c r="N524" s="105">
        <v>1</v>
      </c>
      <c r="O524" s="105">
        <v>1</v>
      </c>
      <c r="P524" s="105">
        <v>1</v>
      </c>
    </row>
    <row r="525" spans="1:16" s="105" customFormat="1" x14ac:dyDescent="0.3">
      <c r="A525" s="105">
        <v>18.5</v>
      </c>
      <c r="B525" s="105" t="s">
        <v>235</v>
      </c>
      <c r="C525" s="135">
        <v>43224</v>
      </c>
      <c r="D525" s="106">
        <v>0.625</v>
      </c>
      <c r="E525" s="105">
        <v>1</v>
      </c>
      <c r="F525" s="105" t="s">
        <v>794</v>
      </c>
      <c r="I525" s="105" t="s">
        <v>836</v>
      </c>
      <c r="J525" s="105">
        <v>4</v>
      </c>
      <c r="K525" s="105">
        <v>1</v>
      </c>
      <c r="L525" s="105">
        <v>1</v>
      </c>
      <c r="M525" s="105">
        <v>1</v>
      </c>
      <c r="N525" s="105">
        <v>1</v>
      </c>
      <c r="O525" s="105">
        <v>1</v>
      </c>
      <c r="P525" s="105">
        <v>1</v>
      </c>
    </row>
    <row r="526" spans="1:16" s="105" customFormat="1" x14ac:dyDescent="0.3">
      <c r="A526" s="105">
        <v>18.5</v>
      </c>
      <c r="B526" s="105" t="s">
        <v>208</v>
      </c>
      <c r="C526" s="135">
        <v>43224</v>
      </c>
      <c r="D526" s="106">
        <v>0.625</v>
      </c>
      <c r="E526" s="105">
        <v>1</v>
      </c>
      <c r="F526" s="105" t="s">
        <v>794</v>
      </c>
      <c r="H526" s="105" t="s">
        <v>308</v>
      </c>
      <c r="I526" s="105" t="s">
        <v>836</v>
      </c>
      <c r="J526" s="105">
        <v>3</v>
      </c>
      <c r="K526" s="105">
        <v>1</v>
      </c>
      <c r="L526" s="105">
        <v>1</v>
      </c>
      <c r="M526" s="105">
        <v>1</v>
      </c>
      <c r="N526" s="105">
        <v>1</v>
      </c>
      <c r="O526" s="105">
        <v>1</v>
      </c>
      <c r="P526" s="105">
        <v>1</v>
      </c>
    </row>
    <row r="527" spans="1:16" s="105" customFormat="1" x14ac:dyDescent="0.3">
      <c r="A527" s="105">
        <v>18.5</v>
      </c>
      <c r="B527" s="105" t="s">
        <v>235</v>
      </c>
      <c r="C527" s="135">
        <v>43243</v>
      </c>
      <c r="D527" s="106">
        <v>0.58333333333333337</v>
      </c>
      <c r="E527" s="105">
        <v>1</v>
      </c>
      <c r="F527" s="105" t="s">
        <v>794</v>
      </c>
      <c r="I527" s="105" t="s">
        <v>836</v>
      </c>
      <c r="J527" s="105">
        <v>3</v>
      </c>
      <c r="K527" s="105">
        <v>1</v>
      </c>
      <c r="L527" s="105">
        <v>1</v>
      </c>
      <c r="M527" s="105">
        <v>1</v>
      </c>
      <c r="N527" s="105">
        <v>1</v>
      </c>
      <c r="O527" s="105">
        <v>1</v>
      </c>
      <c r="P527" s="105">
        <v>1</v>
      </c>
    </row>
    <row r="528" spans="1:16" s="105" customFormat="1" x14ac:dyDescent="0.3">
      <c r="A528" s="105">
        <v>18.5</v>
      </c>
      <c r="B528" s="105" t="s">
        <v>235</v>
      </c>
      <c r="C528" s="135">
        <v>43243</v>
      </c>
      <c r="D528" s="106">
        <v>0.58333333333333337</v>
      </c>
      <c r="E528" s="105">
        <v>1</v>
      </c>
      <c r="F528" s="105" t="s">
        <v>794</v>
      </c>
      <c r="I528" s="105" t="s">
        <v>836</v>
      </c>
      <c r="J528" s="105">
        <v>1</v>
      </c>
      <c r="K528" s="105">
        <v>1</v>
      </c>
      <c r="L528" s="105">
        <v>1</v>
      </c>
      <c r="M528" s="105">
        <v>1</v>
      </c>
      <c r="N528" s="105">
        <v>1</v>
      </c>
      <c r="O528" s="105">
        <v>1</v>
      </c>
      <c r="P528" s="105">
        <v>1</v>
      </c>
    </row>
    <row r="529" spans="1:16" s="105" customFormat="1" x14ac:dyDescent="0.3">
      <c r="A529" s="105">
        <v>18.5</v>
      </c>
      <c r="B529" s="105" t="s">
        <v>235</v>
      </c>
      <c r="C529" s="135">
        <v>43243</v>
      </c>
      <c r="D529" s="106">
        <v>0.58333333333333337</v>
      </c>
      <c r="E529" s="105">
        <v>1</v>
      </c>
      <c r="F529" s="105" t="s">
        <v>794</v>
      </c>
      <c r="I529" s="105" t="s">
        <v>836</v>
      </c>
      <c r="J529" s="105">
        <v>2</v>
      </c>
      <c r="K529" s="105">
        <v>1</v>
      </c>
      <c r="L529" s="105">
        <v>1</v>
      </c>
      <c r="M529" s="105">
        <v>1</v>
      </c>
      <c r="N529" s="105">
        <v>1</v>
      </c>
      <c r="O529" s="105">
        <v>1</v>
      </c>
      <c r="P529" s="105">
        <v>1</v>
      </c>
    </row>
    <row r="530" spans="1:16" s="105" customFormat="1" x14ac:dyDescent="0.3">
      <c r="A530" s="105">
        <v>18.5</v>
      </c>
      <c r="B530" s="105" t="s">
        <v>235</v>
      </c>
      <c r="C530" s="135">
        <v>43243</v>
      </c>
      <c r="D530" s="106">
        <v>0.58333333333333337</v>
      </c>
      <c r="E530" s="105">
        <v>1</v>
      </c>
      <c r="F530" s="105" t="s">
        <v>794</v>
      </c>
      <c r="I530" s="105" t="s">
        <v>836</v>
      </c>
      <c r="J530" s="105">
        <v>3</v>
      </c>
      <c r="K530" s="105">
        <v>1</v>
      </c>
      <c r="L530" s="105">
        <v>1</v>
      </c>
      <c r="M530" s="105">
        <v>1</v>
      </c>
      <c r="N530" s="105">
        <v>1</v>
      </c>
      <c r="O530" s="105">
        <v>1</v>
      </c>
      <c r="P530" s="105">
        <v>1</v>
      </c>
    </row>
    <row r="531" spans="1:16" s="105" customFormat="1" x14ac:dyDescent="0.3">
      <c r="A531" s="105">
        <v>18.5</v>
      </c>
      <c r="B531" s="105" t="s">
        <v>208</v>
      </c>
      <c r="C531" s="135">
        <v>43237</v>
      </c>
      <c r="D531" s="106">
        <v>0.40972222222222227</v>
      </c>
      <c r="E531" s="105">
        <v>1</v>
      </c>
      <c r="F531" s="105" t="s">
        <v>794</v>
      </c>
      <c r="I531" s="105" t="s">
        <v>838</v>
      </c>
      <c r="J531" s="105">
        <v>4</v>
      </c>
      <c r="K531" s="105">
        <v>1</v>
      </c>
      <c r="L531" s="105">
        <v>1</v>
      </c>
      <c r="M531" s="105">
        <v>1</v>
      </c>
      <c r="N531" s="105">
        <v>1</v>
      </c>
      <c r="O531" s="105">
        <v>1</v>
      </c>
      <c r="P531" s="105">
        <v>1</v>
      </c>
    </row>
    <row r="532" spans="1:16" s="105" customFormat="1" x14ac:dyDescent="0.3">
      <c r="A532" s="105">
        <v>18.5</v>
      </c>
      <c r="B532" s="105" t="s">
        <v>235</v>
      </c>
      <c r="C532" s="135">
        <v>43237</v>
      </c>
      <c r="D532" s="106">
        <v>0.40972222222222227</v>
      </c>
      <c r="E532" s="105">
        <v>1</v>
      </c>
      <c r="F532" s="105" t="s">
        <v>794</v>
      </c>
      <c r="I532" s="105" t="s">
        <v>838</v>
      </c>
      <c r="J532" s="105">
        <v>1</v>
      </c>
      <c r="K532" s="105">
        <v>1</v>
      </c>
      <c r="L532" s="105">
        <v>1</v>
      </c>
      <c r="M532" s="105">
        <v>1</v>
      </c>
      <c r="N532" s="105">
        <v>1</v>
      </c>
      <c r="O532" s="105">
        <v>1</v>
      </c>
      <c r="P532" s="105">
        <v>1</v>
      </c>
    </row>
    <row r="533" spans="1:16" s="105" customFormat="1" x14ac:dyDescent="0.3">
      <c r="A533" s="105">
        <v>18.5</v>
      </c>
      <c r="B533" s="105" t="s">
        <v>208</v>
      </c>
      <c r="C533" s="135">
        <v>43237</v>
      </c>
      <c r="D533" s="106">
        <v>0.40972222222222227</v>
      </c>
      <c r="E533" s="105">
        <v>1</v>
      </c>
      <c r="F533" s="105" t="s">
        <v>808</v>
      </c>
      <c r="I533" s="105" t="s">
        <v>838</v>
      </c>
      <c r="J533" s="105">
        <v>4</v>
      </c>
      <c r="K533" s="105">
        <v>1</v>
      </c>
      <c r="L533" s="105">
        <v>1</v>
      </c>
      <c r="M533" s="105">
        <v>1</v>
      </c>
      <c r="N533" s="105">
        <v>1</v>
      </c>
      <c r="O533" s="105">
        <v>1</v>
      </c>
      <c r="P533" s="105">
        <v>1</v>
      </c>
    </row>
    <row r="534" spans="1:16" s="105" customFormat="1" x14ac:dyDescent="0.3">
      <c r="A534" s="105">
        <v>18.5</v>
      </c>
      <c r="B534" s="105" t="s">
        <v>208</v>
      </c>
      <c r="C534" s="135">
        <v>43237</v>
      </c>
      <c r="D534" s="106">
        <v>0.40972222222222227</v>
      </c>
      <c r="E534" s="105">
        <v>1</v>
      </c>
      <c r="F534" s="105" t="s">
        <v>808</v>
      </c>
      <c r="I534" s="105" t="s">
        <v>838</v>
      </c>
      <c r="J534" s="105">
        <v>5</v>
      </c>
      <c r="K534" s="105">
        <v>1</v>
      </c>
      <c r="L534" s="105">
        <v>1</v>
      </c>
      <c r="M534" s="105">
        <v>1</v>
      </c>
      <c r="N534" s="105">
        <v>1</v>
      </c>
      <c r="O534" s="105">
        <v>1</v>
      </c>
      <c r="P534" s="105">
        <v>1</v>
      </c>
    </row>
    <row r="535" spans="1:16" s="105" customFormat="1" x14ac:dyDescent="0.3">
      <c r="A535" s="105">
        <v>18.5</v>
      </c>
      <c r="B535" s="105" t="s">
        <v>235</v>
      </c>
      <c r="C535" s="135">
        <v>43223</v>
      </c>
      <c r="D535" s="106">
        <v>0.4375</v>
      </c>
      <c r="E535" s="105">
        <v>1</v>
      </c>
      <c r="F535" s="105" t="s">
        <v>800</v>
      </c>
      <c r="I535" s="105" t="s">
        <v>836</v>
      </c>
      <c r="J535" s="105">
        <v>5</v>
      </c>
      <c r="K535" s="105">
        <v>1</v>
      </c>
      <c r="L535" s="105">
        <v>2</v>
      </c>
      <c r="M535" s="105">
        <v>1</v>
      </c>
      <c r="N535" s="105">
        <v>1</v>
      </c>
      <c r="O535" s="105">
        <v>1</v>
      </c>
      <c r="P535" s="105">
        <v>1</v>
      </c>
    </row>
    <row r="536" spans="1:16" s="105" customFormat="1" x14ac:dyDescent="0.3">
      <c r="A536" s="105">
        <v>18.5</v>
      </c>
      <c r="B536" s="105" t="s">
        <v>235</v>
      </c>
      <c r="C536" s="135">
        <v>43243</v>
      </c>
      <c r="D536" s="106">
        <v>0.58333333333333337</v>
      </c>
      <c r="E536" s="105">
        <v>1</v>
      </c>
      <c r="F536" s="105" t="s">
        <v>800</v>
      </c>
      <c r="I536" s="105" t="s">
        <v>836</v>
      </c>
      <c r="J536" s="105">
        <v>1</v>
      </c>
      <c r="K536" s="105">
        <v>1</v>
      </c>
      <c r="L536" s="105">
        <v>1</v>
      </c>
      <c r="M536" s="105">
        <v>1</v>
      </c>
      <c r="N536" s="105">
        <v>1</v>
      </c>
      <c r="O536" s="105">
        <v>1</v>
      </c>
      <c r="P536" s="105">
        <v>1</v>
      </c>
    </row>
    <row r="537" spans="1:16" s="105" customFormat="1" x14ac:dyDescent="0.3">
      <c r="A537" s="105">
        <v>18.5</v>
      </c>
      <c r="B537" s="105" t="s">
        <v>235</v>
      </c>
      <c r="C537" s="135">
        <v>43243</v>
      </c>
      <c r="D537" s="106">
        <v>0.58333333333333337</v>
      </c>
      <c r="E537" s="105">
        <v>1</v>
      </c>
      <c r="F537" s="105" t="s">
        <v>800</v>
      </c>
      <c r="I537" s="105" t="s">
        <v>836</v>
      </c>
      <c r="J537" s="105">
        <v>1</v>
      </c>
      <c r="K537" s="105">
        <v>1</v>
      </c>
      <c r="L537" s="105">
        <v>1</v>
      </c>
      <c r="M537" s="105">
        <v>1</v>
      </c>
      <c r="N537" s="105">
        <v>1</v>
      </c>
      <c r="O537" s="105">
        <v>1</v>
      </c>
      <c r="P537" s="105">
        <v>1</v>
      </c>
    </row>
    <row r="538" spans="1:16" s="105" customFormat="1" x14ac:dyDescent="0.3">
      <c r="A538" s="105">
        <v>18.5</v>
      </c>
      <c r="B538" s="105" t="s">
        <v>208</v>
      </c>
      <c r="C538" s="135">
        <v>43243</v>
      </c>
      <c r="D538" s="106">
        <v>0.58333333333333337</v>
      </c>
      <c r="E538" s="105">
        <v>1</v>
      </c>
      <c r="F538" s="105" t="s">
        <v>800</v>
      </c>
      <c r="I538" s="105" t="s">
        <v>836</v>
      </c>
      <c r="J538" s="105">
        <v>4</v>
      </c>
      <c r="K538" s="105">
        <v>1</v>
      </c>
      <c r="L538" s="105">
        <v>2</v>
      </c>
      <c r="M538" s="105">
        <v>1</v>
      </c>
      <c r="N538" s="105">
        <v>1</v>
      </c>
      <c r="O538" s="105">
        <v>1</v>
      </c>
      <c r="P538" s="105">
        <v>1</v>
      </c>
    </row>
    <row r="539" spans="1:16" s="105" customFormat="1" x14ac:dyDescent="0.3">
      <c r="A539" s="105">
        <v>18.5</v>
      </c>
      <c r="B539" s="105" t="s">
        <v>235</v>
      </c>
      <c r="C539" s="135">
        <v>43223</v>
      </c>
      <c r="D539" s="106">
        <v>0.4375</v>
      </c>
      <c r="E539" s="105">
        <v>1</v>
      </c>
      <c r="F539" s="105" t="s">
        <v>800</v>
      </c>
      <c r="I539" s="105" t="s">
        <v>836</v>
      </c>
      <c r="J539" s="105">
        <v>5</v>
      </c>
      <c r="K539" s="105">
        <v>1</v>
      </c>
      <c r="L539" s="105">
        <v>2</v>
      </c>
      <c r="M539" s="105">
        <v>1</v>
      </c>
      <c r="N539" s="105">
        <v>1</v>
      </c>
      <c r="O539" s="105">
        <v>1</v>
      </c>
      <c r="P539" s="105">
        <v>1</v>
      </c>
    </row>
    <row r="540" spans="1:16" s="105" customFormat="1" x14ac:dyDescent="0.3">
      <c r="A540" s="105">
        <v>18.5</v>
      </c>
      <c r="B540" s="105" t="s">
        <v>208</v>
      </c>
      <c r="C540" s="135">
        <v>43236</v>
      </c>
      <c r="D540" s="106">
        <v>0.59722222222222221</v>
      </c>
      <c r="E540" s="105">
        <v>1</v>
      </c>
      <c r="F540" s="105" t="s">
        <v>796</v>
      </c>
      <c r="I540" s="105" t="s">
        <v>838</v>
      </c>
      <c r="J540" s="105">
        <v>2</v>
      </c>
      <c r="K540" s="105">
        <v>1</v>
      </c>
      <c r="L540" s="105">
        <v>1</v>
      </c>
      <c r="M540" s="105">
        <v>1</v>
      </c>
      <c r="N540" s="105">
        <v>1</v>
      </c>
      <c r="O540" s="105">
        <v>1</v>
      </c>
      <c r="P540" s="105">
        <v>1</v>
      </c>
    </row>
    <row r="541" spans="1:16" s="105" customFormat="1" x14ac:dyDescent="0.3">
      <c r="A541" s="105">
        <v>18.5</v>
      </c>
      <c r="B541" s="105" t="s">
        <v>235</v>
      </c>
      <c r="C541" s="135">
        <v>43236</v>
      </c>
      <c r="D541" s="106">
        <v>0.59722222222222221</v>
      </c>
      <c r="E541" s="105">
        <v>1</v>
      </c>
      <c r="F541" s="105" t="s">
        <v>796</v>
      </c>
      <c r="H541" s="105" t="s">
        <v>309</v>
      </c>
      <c r="I541" s="105" t="s">
        <v>838</v>
      </c>
      <c r="J541" s="105">
        <v>2</v>
      </c>
      <c r="K541" s="105">
        <v>1</v>
      </c>
      <c r="L541" s="105">
        <v>1</v>
      </c>
      <c r="M541" s="105">
        <v>1</v>
      </c>
      <c r="N541" s="105">
        <v>1</v>
      </c>
      <c r="O541" s="105">
        <v>1</v>
      </c>
      <c r="P541" s="105">
        <v>1</v>
      </c>
    </row>
    <row r="542" spans="1:16" s="105" customFormat="1" x14ac:dyDescent="0.3">
      <c r="A542" s="105">
        <v>18.5</v>
      </c>
      <c r="B542" s="105" t="s">
        <v>235</v>
      </c>
      <c r="C542" s="135">
        <v>43230</v>
      </c>
      <c r="D542" s="106">
        <v>0.39583333333333331</v>
      </c>
      <c r="E542" s="105">
        <v>1</v>
      </c>
      <c r="F542" s="105" t="s">
        <v>793</v>
      </c>
      <c r="I542" s="105" t="s">
        <v>838</v>
      </c>
      <c r="J542" s="105">
        <v>1</v>
      </c>
      <c r="K542" s="105">
        <v>1</v>
      </c>
      <c r="L542" s="105">
        <v>2</v>
      </c>
      <c r="M542" s="105">
        <v>1</v>
      </c>
      <c r="N542" s="105">
        <v>1</v>
      </c>
      <c r="O542" s="105">
        <v>1</v>
      </c>
      <c r="P542" s="105">
        <v>1</v>
      </c>
    </row>
    <row r="543" spans="1:16" s="105" customFormat="1" x14ac:dyDescent="0.3">
      <c r="A543" s="105">
        <v>18.5</v>
      </c>
      <c r="B543" s="105" t="s">
        <v>235</v>
      </c>
      <c r="C543" s="135">
        <v>43234</v>
      </c>
      <c r="D543" s="106">
        <v>0.47916666666666702</v>
      </c>
      <c r="E543" s="105">
        <v>1</v>
      </c>
      <c r="F543" s="105" t="s">
        <v>791</v>
      </c>
      <c r="I543" s="105" t="s">
        <v>839</v>
      </c>
      <c r="J543" s="105">
        <v>1</v>
      </c>
      <c r="K543" s="105">
        <v>1</v>
      </c>
      <c r="L543" s="105">
        <v>1</v>
      </c>
      <c r="M543" s="105">
        <v>1</v>
      </c>
      <c r="N543" s="105">
        <v>1</v>
      </c>
      <c r="O543" s="105">
        <v>1</v>
      </c>
      <c r="P543" s="105">
        <v>1</v>
      </c>
    </row>
    <row r="544" spans="1:16" s="105" customFormat="1" x14ac:dyDescent="0.3">
      <c r="A544" s="105">
        <v>18.5</v>
      </c>
      <c r="B544" s="105" t="s">
        <v>208</v>
      </c>
      <c r="C544" s="135">
        <v>43234</v>
      </c>
      <c r="D544" s="106">
        <v>0.47916666666666702</v>
      </c>
      <c r="E544" s="105">
        <v>1</v>
      </c>
      <c r="F544" s="105" t="s">
        <v>791</v>
      </c>
      <c r="I544" s="105" t="s">
        <v>839</v>
      </c>
      <c r="J544" s="105">
        <v>2</v>
      </c>
      <c r="K544" s="105">
        <v>1</v>
      </c>
      <c r="L544" s="105">
        <v>1</v>
      </c>
      <c r="M544" s="105">
        <v>1</v>
      </c>
      <c r="N544" s="105">
        <v>1</v>
      </c>
      <c r="O544" s="105">
        <v>1</v>
      </c>
      <c r="P544" s="105">
        <v>1</v>
      </c>
    </row>
    <row r="545" spans="1:16" s="105" customFormat="1" x14ac:dyDescent="0.3">
      <c r="A545" s="105">
        <v>18.5</v>
      </c>
      <c r="B545" s="105" t="s">
        <v>235</v>
      </c>
      <c r="C545" s="135">
        <v>43236</v>
      </c>
      <c r="D545" s="106">
        <v>0.59722222222222221</v>
      </c>
      <c r="E545" s="105">
        <v>1</v>
      </c>
      <c r="F545" s="105" t="s">
        <v>791</v>
      </c>
      <c r="I545" s="105" t="s">
        <v>838</v>
      </c>
      <c r="J545" s="105">
        <v>2</v>
      </c>
      <c r="K545" s="105">
        <v>1</v>
      </c>
      <c r="L545" s="105">
        <v>1</v>
      </c>
      <c r="M545" s="105">
        <v>1</v>
      </c>
      <c r="N545" s="105">
        <v>1</v>
      </c>
      <c r="O545" s="105">
        <v>1</v>
      </c>
      <c r="P545" s="105">
        <v>1</v>
      </c>
    </row>
    <row r="546" spans="1:16" s="105" customFormat="1" x14ac:dyDescent="0.3">
      <c r="A546" s="105">
        <v>18.5</v>
      </c>
      <c r="B546" s="105" t="s">
        <v>208</v>
      </c>
      <c r="C546" s="135">
        <v>43234</v>
      </c>
      <c r="D546" s="106">
        <v>0.47916666666666702</v>
      </c>
      <c r="E546" s="105">
        <v>1</v>
      </c>
      <c r="F546" s="105" t="s">
        <v>806</v>
      </c>
      <c r="I546" s="105" t="s">
        <v>839</v>
      </c>
      <c r="J546" s="105">
        <v>1</v>
      </c>
      <c r="K546" s="105">
        <v>1</v>
      </c>
      <c r="L546" s="105">
        <v>1</v>
      </c>
      <c r="M546" s="105">
        <v>1</v>
      </c>
      <c r="N546" s="105">
        <v>1</v>
      </c>
      <c r="O546" s="105">
        <v>1</v>
      </c>
      <c r="P546" s="105">
        <v>1</v>
      </c>
    </row>
    <row r="547" spans="1:16" s="105" customFormat="1" x14ac:dyDescent="0.3">
      <c r="A547" s="105">
        <v>18.5</v>
      </c>
      <c r="B547" s="105" t="s">
        <v>208</v>
      </c>
      <c r="C547" s="135">
        <v>43234</v>
      </c>
      <c r="D547" s="106">
        <v>0.47916666666666702</v>
      </c>
      <c r="E547" s="105">
        <v>1</v>
      </c>
      <c r="F547" s="105" t="s">
        <v>806</v>
      </c>
      <c r="I547" s="105" t="s">
        <v>839</v>
      </c>
      <c r="J547" s="105">
        <v>5</v>
      </c>
      <c r="K547" s="105">
        <v>1</v>
      </c>
      <c r="L547" s="105">
        <v>1</v>
      </c>
      <c r="M547" s="105">
        <v>1</v>
      </c>
      <c r="N547" s="105">
        <v>1</v>
      </c>
      <c r="O547" s="105">
        <v>1</v>
      </c>
      <c r="P547" s="105">
        <v>1</v>
      </c>
    </row>
    <row r="548" spans="1:16" s="105" customFormat="1" x14ac:dyDescent="0.3">
      <c r="A548" s="105">
        <v>18.5</v>
      </c>
      <c r="B548" s="105" t="s">
        <v>235</v>
      </c>
      <c r="C548" s="135">
        <v>43230</v>
      </c>
      <c r="D548" s="106">
        <v>0.39583333333333331</v>
      </c>
      <c r="E548" s="105">
        <v>1</v>
      </c>
      <c r="F548" s="105" t="s">
        <v>806</v>
      </c>
      <c r="I548" s="105" t="s">
        <v>838</v>
      </c>
      <c r="J548" s="105">
        <v>1</v>
      </c>
      <c r="K548" s="105">
        <v>1</v>
      </c>
      <c r="L548" s="105">
        <v>1</v>
      </c>
      <c r="M548" s="105">
        <v>1</v>
      </c>
      <c r="N548" s="105">
        <v>1</v>
      </c>
      <c r="O548" s="105">
        <v>1</v>
      </c>
      <c r="P548" s="105">
        <v>1</v>
      </c>
    </row>
    <row r="549" spans="1:16" s="105" customFormat="1" x14ac:dyDescent="0.3">
      <c r="A549" s="105">
        <v>18.5</v>
      </c>
      <c r="B549" s="105" t="s">
        <v>235</v>
      </c>
      <c r="C549" s="135">
        <v>43230</v>
      </c>
      <c r="D549" s="106">
        <v>0.39583333333333331</v>
      </c>
      <c r="E549" s="105">
        <v>1</v>
      </c>
      <c r="F549" s="105" t="s">
        <v>806</v>
      </c>
      <c r="I549" s="105" t="s">
        <v>838</v>
      </c>
      <c r="J549" s="105">
        <v>4</v>
      </c>
      <c r="K549" s="105">
        <v>1</v>
      </c>
      <c r="L549" s="105">
        <v>1</v>
      </c>
      <c r="M549" s="105">
        <v>1</v>
      </c>
      <c r="N549" s="105">
        <v>1</v>
      </c>
      <c r="O549" s="105">
        <v>1</v>
      </c>
      <c r="P549" s="105">
        <v>1</v>
      </c>
    </row>
    <row r="550" spans="1:16" s="105" customFormat="1" x14ac:dyDescent="0.3">
      <c r="A550" s="105">
        <v>18.5</v>
      </c>
      <c r="B550" s="105" t="s">
        <v>208</v>
      </c>
      <c r="C550" s="135">
        <v>43230</v>
      </c>
      <c r="D550" s="106">
        <v>0.39583333333333331</v>
      </c>
      <c r="E550" s="105">
        <v>1</v>
      </c>
      <c r="F550" s="105" t="s">
        <v>806</v>
      </c>
      <c r="I550" s="105" t="s">
        <v>838</v>
      </c>
      <c r="J550" s="105">
        <v>4</v>
      </c>
      <c r="K550" s="105">
        <v>1</v>
      </c>
      <c r="L550" s="105">
        <v>2</v>
      </c>
      <c r="M550" s="105">
        <v>1</v>
      </c>
      <c r="N550" s="105">
        <v>1</v>
      </c>
      <c r="O550" s="105">
        <v>1</v>
      </c>
      <c r="P550" s="105">
        <v>1</v>
      </c>
    </row>
    <row r="551" spans="1:16" s="105" customFormat="1" x14ac:dyDescent="0.3">
      <c r="A551" s="105">
        <v>18.5</v>
      </c>
      <c r="B551" s="105" t="s">
        <v>208</v>
      </c>
      <c r="C551" s="135">
        <v>43230</v>
      </c>
      <c r="D551" s="106">
        <v>0.39583333333333331</v>
      </c>
      <c r="E551" s="105">
        <v>1</v>
      </c>
      <c r="F551" s="105" t="s">
        <v>806</v>
      </c>
      <c r="I551" s="105" t="s">
        <v>838</v>
      </c>
      <c r="J551" s="105">
        <v>5</v>
      </c>
      <c r="K551" s="105">
        <v>1</v>
      </c>
      <c r="L551" s="105">
        <v>1</v>
      </c>
      <c r="M551" s="105">
        <v>1</v>
      </c>
      <c r="N551" s="105">
        <v>1</v>
      </c>
      <c r="O551" s="105">
        <v>1</v>
      </c>
      <c r="P551" s="105">
        <v>1</v>
      </c>
    </row>
    <row r="552" spans="1:16" s="105" customFormat="1" x14ac:dyDescent="0.3">
      <c r="A552" s="105">
        <v>18.5</v>
      </c>
      <c r="B552" s="105" t="s">
        <v>235</v>
      </c>
      <c r="C552" s="135">
        <v>43230</v>
      </c>
      <c r="D552" s="106">
        <v>0.39583333333333331</v>
      </c>
      <c r="E552" s="105">
        <v>1</v>
      </c>
      <c r="F552" s="105" t="s">
        <v>806</v>
      </c>
      <c r="I552" s="105" t="s">
        <v>838</v>
      </c>
      <c r="J552" s="105">
        <v>1</v>
      </c>
      <c r="K552" s="105">
        <v>1</v>
      </c>
      <c r="L552" s="105">
        <v>1</v>
      </c>
      <c r="M552" s="105">
        <v>1</v>
      </c>
      <c r="N552" s="105">
        <v>1</v>
      </c>
      <c r="O552" s="105">
        <v>1</v>
      </c>
      <c r="P552" s="105">
        <v>1</v>
      </c>
    </row>
    <row r="553" spans="1:16" s="105" customFormat="1" x14ac:dyDescent="0.3">
      <c r="A553" s="105">
        <v>18.5</v>
      </c>
      <c r="B553" s="105" t="s">
        <v>235</v>
      </c>
      <c r="C553" s="135">
        <v>43230</v>
      </c>
      <c r="D553" s="106">
        <v>0.39583333333333331</v>
      </c>
      <c r="E553" s="105">
        <v>1</v>
      </c>
      <c r="F553" s="105" t="s">
        <v>806</v>
      </c>
      <c r="I553" s="105" t="s">
        <v>838</v>
      </c>
      <c r="J553" s="105">
        <v>3</v>
      </c>
      <c r="K553" s="105">
        <v>1</v>
      </c>
      <c r="L553" s="105">
        <v>1</v>
      </c>
      <c r="M553" s="105">
        <v>1</v>
      </c>
      <c r="N553" s="105">
        <v>1</v>
      </c>
      <c r="O553" s="105">
        <v>1</v>
      </c>
      <c r="P553" s="105">
        <v>1</v>
      </c>
    </row>
    <row r="554" spans="1:16" s="105" customFormat="1" x14ac:dyDescent="0.3">
      <c r="A554" s="105">
        <v>18.5</v>
      </c>
      <c r="B554" s="105" t="s">
        <v>235</v>
      </c>
      <c r="C554" s="135">
        <v>43234</v>
      </c>
      <c r="D554" s="106">
        <v>0.47916666666666702</v>
      </c>
      <c r="E554" s="105">
        <v>1</v>
      </c>
      <c r="F554" s="105" t="s">
        <v>834</v>
      </c>
      <c r="I554" s="105" t="s">
        <v>839</v>
      </c>
      <c r="J554" s="105">
        <v>2</v>
      </c>
      <c r="K554" s="105">
        <v>1</v>
      </c>
      <c r="L554" s="105">
        <v>1</v>
      </c>
      <c r="M554" s="105">
        <v>1</v>
      </c>
      <c r="N554" s="105">
        <v>1</v>
      </c>
      <c r="O554" s="105">
        <v>1</v>
      </c>
      <c r="P554" s="105">
        <v>1</v>
      </c>
    </row>
    <row r="555" spans="1:16" s="105" customFormat="1" x14ac:dyDescent="0.3">
      <c r="A555" s="105">
        <v>18.5</v>
      </c>
      <c r="B555" s="105" t="s">
        <v>235</v>
      </c>
      <c r="C555" s="135">
        <v>43234</v>
      </c>
      <c r="D555" s="106">
        <v>0.47916666666666702</v>
      </c>
      <c r="E555" s="105">
        <v>1</v>
      </c>
      <c r="F555" s="105" t="s">
        <v>834</v>
      </c>
      <c r="I555" s="105" t="s">
        <v>839</v>
      </c>
      <c r="J555" s="105">
        <v>3</v>
      </c>
      <c r="K555" s="105">
        <v>1</v>
      </c>
      <c r="L555" s="105">
        <v>1</v>
      </c>
      <c r="M555" s="105">
        <v>1</v>
      </c>
      <c r="N555" s="105">
        <v>1</v>
      </c>
      <c r="O555" s="105">
        <v>1</v>
      </c>
      <c r="P555" s="105">
        <v>1</v>
      </c>
    </row>
    <row r="556" spans="1:16" s="105" customFormat="1" x14ac:dyDescent="0.3">
      <c r="A556" s="105">
        <v>18.5</v>
      </c>
      <c r="B556" s="105" t="s">
        <v>235</v>
      </c>
      <c r="C556" s="135">
        <v>43230</v>
      </c>
      <c r="D556" s="106">
        <v>0.39583333333333331</v>
      </c>
      <c r="E556" s="105">
        <v>1</v>
      </c>
      <c r="F556" s="105" t="s">
        <v>829</v>
      </c>
      <c r="H556" s="105" t="s">
        <v>310</v>
      </c>
      <c r="I556" s="105" t="s">
        <v>838</v>
      </c>
      <c r="J556" s="105">
        <v>4</v>
      </c>
      <c r="K556" s="105">
        <v>1</v>
      </c>
      <c r="L556" s="105">
        <v>2</v>
      </c>
      <c r="M556" s="105">
        <v>1</v>
      </c>
      <c r="N556" s="105">
        <v>1</v>
      </c>
      <c r="O556" s="105">
        <v>1</v>
      </c>
      <c r="P556" s="105">
        <v>1</v>
      </c>
    </row>
    <row r="557" spans="1:16" s="105" customFormat="1" x14ac:dyDescent="0.3">
      <c r="A557" s="105">
        <v>18.5</v>
      </c>
      <c r="B557" s="105" t="s">
        <v>208</v>
      </c>
      <c r="C557" s="135">
        <v>43230</v>
      </c>
      <c r="D557" s="106">
        <v>0.39583333333333331</v>
      </c>
      <c r="E557" s="105">
        <v>1</v>
      </c>
      <c r="F557" s="105" t="s">
        <v>829</v>
      </c>
      <c r="I557" s="105" t="s">
        <v>838</v>
      </c>
      <c r="J557" s="105">
        <v>4</v>
      </c>
      <c r="K557" s="105">
        <v>1</v>
      </c>
      <c r="L557" s="105">
        <v>1</v>
      </c>
      <c r="M557" s="105">
        <v>1</v>
      </c>
      <c r="N557" s="105">
        <v>1</v>
      </c>
      <c r="O557" s="105">
        <v>1</v>
      </c>
      <c r="P557" s="105">
        <v>1</v>
      </c>
    </row>
    <row r="558" spans="1:16" s="105" customFormat="1" x14ac:dyDescent="0.3">
      <c r="A558" s="105">
        <v>18.5</v>
      </c>
      <c r="B558" s="105" t="s">
        <v>235</v>
      </c>
      <c r="C558" s="135">
        <v>43234</v>
      </c>
      <c r="D558" s="106">
        <v>0.47916666666666702</v>
      </c>
      <c r="E558" s="105">
        <v>1</v>
      </c>
      <c r="F558" s="105" t="s">
        <v>835</v>
      </c>
      <c r="I558" s="105" t="s">
        <v>839</v>
      </c>
      <c r="J558" s="105">
        <v>2</v>
      </c>
      <c r="K558" s="105">
        <v>1</v>
      </c>
      <c r="L558" s="105">
        <v>1</v>
      </c>
      <c r="M558" s="105">
        <v>1</v>
      </c>
      <c r="N558" s="105">
        <v>1</v>
      </c>
      <c r="O558" s="105">
        <v>1</v>
      </c>
      <c r="P558" s="105">
        <v>1</v>
      </c>
    </row>
    <row r="559" spans="1:16" s="105" customFormat="1" x14ac:dyDescent="0.3">
      <c r="A559" s="105">
        <v>18.5</v>
      </c>
      <c r="B559" s="105" t="s">
        <v>235</v>
      </c>
      <c r="C559" s="135">
        <v>43234</v>
      </c>
      <c r="D559" s="106">
        <v>0.47916666666666702</v>
      </c>
      <c r="E559" s="105">
        <v>2</v>
      </c>
      <c r="F559" s="105" t="s">
        <v>819</v>
      </c>
      <c r="G559" s="105" t="s">
        <v>235</v>
      </c>
      <c r="I559" s="105" t="s">
        <v>839</v>
      </c>
      <c r="J559" s="105">
        <v>1</v>
      </c>
      <c r="K559" s="105">
        <v>1</v>
      </c>
      <c r="L559" s="105">
        <v>1</v>
      </c>
      <c r="M559" s="105">
        <v>1</v>
      </c>
      <c r="N559" s="105">
        <v>1</v>
      </c>
      <c r="O559" s="105">
        <v>1</v>
      </c>
      <c r="P559" s="105">
        <v>1</v>
      </c>
    </row>
    <row r="560" spans="1:16" s="105" customFormat="1" x14ac:dyDescent="0.3">
      <c r="A560" s="105">
        <v>18.5</v>
      </c>
      <c r="B560" s="105" t="s">
        <v>235</v>
      </c>
      <c r="C560" s="135">
        <v>43234</v>
      </c>
      <c r="D560" s="106">
        <v>0.47916666666666702</v>
      </c>
      <c r="E560" s="105">
        <v>2</v>
      </c>
      <c r="F560" s="105" t="s">
        <v>819</v>
      </c>
      <c r="G560" s="105" t="s">
        <v>208</v>
      </c>
      <c r="I560" s="105" t="s">
        <v>839</v>
      </c>
      <c r="J560" s="105">
        <v>4</v>
      </c>
      <c r="K560" s="105">
        <v>1</v>
      </c>
      <c r="L560" s="105">
        <v>1</v>
      </c>
      <c r="M560" s="105">
        <v>1</v>
      </c>
      <c r="N560" s="105">
        <v>1</v>
      </c>
      <c r="O560" s="105">
        <v>1</v>
      </c>
      <c r="P560" s="105">
        <v>1</v>
      </c>
    </row>
    <row r="561" spans="1:20" s="105" customFormat="1" x14ac:dyDescent="0.3">
      <c r="A561" s="105">
        <v>18.5</v>
      </c>
      <c r="B561" s="105" t="s">
        <v>235</v>
      </c>
      <c r="C561" s="135">
        <v>43234</v>
      </c>
      <c r="D561" s="106">
        <v>0.47916666666666702</v>
      </c>
      <c r="E561" s="105">
        <v>2</v>
      </c>
      <c r="F561" s="105" t="s">
        <v>819</v>
      </c>
      <c r="G561" s="105" t="s">
        <v>208</v>
      </c>
      <c r="I561" s="105" t="s">
        <v>839</v>
      </c>
      <c r="J561" s="105">
        <v>5</v>
      </c>
      <c r="K561" s="105">
        <v>1</v>
      </c>
      <c r="L561" s="105">
        <v>2</v>
      </c>
      <c r="M561" s="105">
        <v>1</v>
      </c>
      <c r="N561" s="105">
        <v>1</v>
      </c>
      <c r="O561" s="105">
        <v>1</v>
      </c>
      <c r="P561" s="105">
        <v>1</v>
      </c>
    </row>
    <row r="562" spans="1:20" s="105" customFormat="1" x14ac:dyDescent="0.3">
      <c r="A562" s="105">
        <v>18.5</v>
      </c>
      <c r="B562" s="105" t="s">
        <v>235</v>
      </c>
      <c r="C562" s="135">
        <v>43234</v>
      </c>
      <c r="D562" s="106">
        <v>0.47916666666666669</v>
      </c>
      <c r="E562" s="105">
        <v>2</v>
      </c>
      <c r="F562" s="105" t="s">
        <v>832</v>
      </c>
      <c r="G562" s="105" t="s">
        <v>208</v>
      </c>
      <c r="I562" s="105" t="s">
        <v>839</v>
      </c>
      <c r="J562" s="105">
        <v>1</v>
      </c>
      <c r="K562" s="105">
        <v>1</v>
      </c>
      <c r="L562" s="105">
        <v>1</v>
      </c>
      <c r="M562" s="105">
        <v>1</v>
      </c>
      <c r="N562" s="105">
        <v>1</v>
      </c>
      <c r="O562" s="105">
        <v>1</v>
      </c>
      <c r="P562" s="105">
        <v>1</v>
      </c>
    </row>
    <row r="563" spans="1:20" s="105" customFormat="1" x14ac:dyDescent="0.3">
      <c r="A563" s="105">
        <v>18.5</v>
      </c>
      <c r="B563" s="105" t="s">
        <v>235</v>
      </c>
      <c r="C563" s="135">
        <v>43234</v>
      </c>
      <c r="D563" s="106">
        <v>0.47916666666666669</v>
      </c>
      <c r="E563" s="105">
        <v>2</v>
      </c>
      <c r="F563" s="105" t="s">
        <v>832</v>
      </c>
      <c r="G563" s="105" t="s">
        <v>235</v>
      </c>
      <c r="I563" s="105" t="s">
        <v>839</v>
      </c>
      <c r="J563" s="105">
        <v>4</v>
      </c>
      <c r="K563" s="105">
        <v>1</v>
      </c>
      <c r="L563" s="105">
        <v>1</v>
      </c>
      <c r="M563" s="105">
        <v>1</v>
      </c>
      <c r="N563" s="105">
        <v>1</v>
      </c>
      <c r="O563" s="105">
        <v>1</v>
      </c>
      <c r="P563" s="105">
        <v>1</v>
      </c>
    </row>
    <row r="564" spans="1:20" s="105" customFormat="1" x14ac:dyDescent="0.3">
      <c r="A564" s="105">
        <v>18.5</v>
      </c>
      <c r="B564" s="105" t="s">
        <v>235</v>
      </c>
      <c r="C564" s="135">
        <v>43234</v>
      </c>
      <c r="D564" s="106">
        <v>0.47916666666666702</v>
      </c>
      <c r="E564" s="105">
        <v>2</v>
      </c>
      <c r="F564" s="105" t="s">
        <v>832</v>
      </c>
      <c r="G564" s="105" t="s">
        <v>235</v>
      </c>
      <c r="I564" s="105" t="s">
        <v>839</v>
      </c>
      <c r="J564" s="105">
        <v>2</v>
      </c>
      <c r="K564" s="105">
        <v>1</v>
      </c>
      <c r="L564" s="105">
        <v>1</v>
      </c>
      <c r="M564" s="105">
        <v>1</v>
      </c>
      <c r="N564" s="105">
        <v>1</v>
      </c>
      <c r="O564" s="105">
        <v>1</v>
      </c>
      <c r="P564" s="105">
        <v>1</v>
      </c>
    </row>
    <row r="565" spans="1:20" s="105" customFormat="1" x14ac:dyDescent="0.3">
      <c r="A565" s="105">
        <v>18.5</v>
      </c>
      <c r="B565" s="105" t="s">
        <v>311</v>
      </c>
      <c r="C565" s="135">
        <v>43256</v>
      </c>
      <c r="D565" s="106">
        <v>0.60416666666666696</v>
      </c>
      <c r="E565" s="105">
        <v>1</v>
      </c>
      <c r="F565" s="105" t="s">
        <v>799</v>
      </c>
      <c r="I565" s="105" t="s">
        <v>839</v>
      </c>
      <c r="J565" s="105">
        <v>4</v>
      </c>
      <c r="K565" s="105">
        <v>1</v>
      </c>
      <c r="L565" s="105">
        <v>1</v>
      </c>
      <c r="M565" s="105">
        <v>1</v>
      </c>
      <c r="N565" s="105">
        <v>1</v>
      </c>
      <c r="O565" s="105">
        <v>1</v>
      </c>
      <c r="P565" s="105">
        <v>1</v>
      </c>
    </row>
    <row r="566" spans="1:20" s="105" customFormat="1" x14ac:dyDescent="0.3">
      <c r="A566" s="105">
        <v>18.5</v>
      </c>
      <c r="B566" s="105" t="s">
        <v>312</v>
      </c>
      <c r="C566" s="135">
        <v>43256</v>
      </c>
      <c r="D566" s="106">
        <v>0.60416666666666696</v>
      </c>
      <c r="E566" s="105">
        <v>1</v>
      </c>
      <c r="F566" s="105" t="s">
        <v>808</v>
      </c>
      <c r="I566" s="105" t="s">
        <v>839</v>
      </c>
      <c r="J566" s="105">
        <v>4</v>
      </c>
      <c r="K566" s="105">
        <v>1</v>
      </c>
      <c r="L566" s="105">
        <v>1</v>
      </c>
      <c r="M566" s="105">
        <v>1</v>
      </c>
      <c r="N566" s="105">
        <v>1</v>
      </c>
      <c r="O566" s="105">
        <v>1</v>
      </c>
      <c r="P566" s="105">
        <v>1</v>
      </c>
    </row>
    <row r="567" spans="1:20" s="105" customFormat="1" x14ac:dyDescent="0.3">
      <c r="A567" s="105">
        <v>18.5</v>
      </c>
      <c r="B567" s="105" t="s">
        <v>311</v>
      </c>
      <c r="C567" s="135">
        <v>43256</v>
      </c>
      <c r="D567" s="106">
        <v>0.60416666666666696</v>
      </c>
      <c r="E567" s="105">
        <v>1</v>
      </c>
      <c r="F567" s="105" t="s">
        <v>791</v>
      </c>
      <c r="I567" s="105" t="s">
        <v>839</v>
      </c>
      <c r="J567" s="105">
        <v>5</v>
      </c>
      <c r="K567" s="105">
        <v>1</v>
      </c>
      <c r="L567" s="105">
        <v>1</v>
      </c>
      <c r="M567" s="105">
        <v>1</v>
      </c>
      <c r="N567" s="105">
        <v>1</v>
      </c>
      <c r="O567" s="105">
        <v>1</v>
      </c>
      <c r="P567" s="105">
        <v>1</v>
      </c>
    </row>
    <row r="568" spans="1:20" s="105" customFormat="1" x14ac:dyDescent="0.3">
      <c r="A568" s="105">
        <v>18.5</v>
      </c>
      <c r="B568" s="105" t="s">
        <v>312</v>
      </c>
      <c r="C568" s="135">
        <v>43263</v>
      </c>
      <c r="D568" s="106">
        <v>0.60416666666666663</v>
      </c>
      <c r="E568" s="105">
        <v>1</v>
      </c>
      <c r="F568" s="105" t="s">
        <v>811</v>
      </c>
      <c r="H568" s="105" t="s">
        <v>313</v>
      </c>
      <c r="I568" s="105" t="s">
        <v>836</v>
      </c>
      <c r="J568" s="105">
        <v>3</v>
      </c>
      <c r="K568" s="105">
        <v>1</v>
      </c>
      <c r="L568" s="105">
        <v>2</v>
      </c>
      <c r="M568" s="105">
        <v>1</v>
      </c>
      <c r="N568" s="105">
        <v>1</v>
      </c>
      <c r="O568" s="105">
        <v>1</v>
      </c>
      <c r="P568" s="105">
        <v>1</v>
      </c>
    </row>
    <row r="569" spans="1:20" s="105" customFormat="1" x14ac:dyDescent="0.3">
      <c r="A569" s="105">
        <v>18.5</v>
      </c>
      <c r="B569" s="105" t="s">
        <v>311</v>
      </c>
      <c r="C569" s="135">
        <v>43263</v>
      </c>
      <c r="D569" s="106">
        <v>0.60416666666666663</v>
      </c>
      <c r="E569" s="105">
        <v>1</v>
      </c>
      <c r="F569" s="105" t="s">
        <v>811</v>
      </c>
      <c r="I569" s="105" t="s">
        <v>836</v>
      </c>
      <c r="J569" s="105">
        <v>1</v>
      </c>
      <c r="K569" s="105">
        <v>1</v>
      </c>
      <c r="L569" s="105">
        <v>1</v>
      </c>
      <c r="M569" s="105">
        <v>1</v>
      </c>
      <c r="N569" s="105">
        <v>1</v>
      </c>
      <c r="O569" s="105">
        <v>1</v>
      </c>
      <c r="P569" s="105">
        <v>1</v>
      </c>
    </row>
    <row r="570" spans="1:20" s="105" customFormat="1" x14ac:dyDescent="0.3">
      <c r="A570" s="105">
        <v>18.5</v>
      </c>
      <c r="B570" s="105" t="s">
        <v>312</v>
      </c>
      <c r="C570" s="135">
        <v>43263</v>
      </c>
      <c r="D570" s="106">
        <v>0.60416666666666663</v>
      </c>
      <c r="E570" s="105">
        <v>1</v>
      </c>
      <c r="F570" s="105" t="s">
        <v>811</v>
      </c>
      <c r="I570" s="105" t="s">
        <v>836</v>
      </c>
      <c r="J570" s="105">
        <v>4</v>
      </c>
      <c r="K570" s="105">
        <v>1</v>
      </c>
      <c r="L570" s="105">
        <v>1</v>
      </c>
      <c r="M570" s="105">
        <v>1</v>
      </c>
      <c r="N570" s="105">
        <v>1</v>
      </c>
      <c r="O570" s="105">
        <v>1</v>
      </c>
      <c r="P570" s="105">
        <v>1</v>
      </c>
    </row>
    <row r="571" spans="1:20" s="105" customFormat="1" x14ac:dyDescent="0.3">
      <c r="A571" s="105">
        <v>18.5</v>
      </c>
      <c r="B571" s="105" t="s">
        <v>311</v>
      </c>
      <c r="C571" s="135">
        <v>43263</v>
      </c>
      <c r="D571" s="106">
        <v>0.60416666666666663</v>
      </c>
      <c r="E571" s="105">
        <v>1</v>
      </c>
      <c r="F571" s="105" t="s">
        <v>811</v>
      </c>
      <c r="I571" s="105" t="s">
        <v>836</v>
      </c>
      <c r="J571" s="105">
        <v>4</v>
      </c>
      <c r="K571" s="105">
        <v>1</v>
      </c>
      <c r="L571" s="105">
        <v>1</v>
      </c>
      <c r="M571" s="105">
        <v>1</v>
      </c>
      <c r="N571" s="105">
        <v>1</v>
      </c>
      <c r="O571" s="105">
        <v>1</v>
      </c>
      <c r="P571" s="105">
        <v>1</v>
      </c>
    </row>
    <row r="572" spans="1:20" s="105" customFormat="1" x14ac:dyDescent="0.3">
      <c r="A572" s="105">
        <v>18.5</v>
      </c>
      <c r="B572" s="105" t="s">
        <v>311</v>
      </c>
      <c r="C572" s="135">
        <v>43263</v>
      </c>
      <c r="D572" s="106">
        <v>0.60416666666666663</v>
      </c>
      <c r="E572" s="105">
        <v>1</v>
      </c>
      <c r="F572" s="105" t="s">
        <v>790</v>
      </c>
      <c r="I572" s="105" t="s">
        <v>836</v>
      </c>
      <c r="J572" s="105">
        <v>1</v>
      </c>
      <c r="K572" s="105">
        <v>1</v>
      </c>
      <c r="L572" s="105">
        <v>1</v>
      </c>
      <c r="M572" s="105">
        <v>1</v>
      </c>
      <c r="N572" s="105">
        <v>1</v>
      </c>
      <c r="O572" s="105">
        <v>1</v>
      </c>
      <c r="P572" s="105">
        <v>1</v>
      </c>
    </row>
    <row r="573" spans="1:20" s="105" customFormat="1" x14ac:dyDescent="0.3">
      <c r="A573" s="105">
        <v>18.5</v>
      </c>
      <c r="B573" s="105" t="s">
        <v>311</v>
      </c>
      <c r="C573" s="135">
        <v>43263</v>
      </c>
      <c r="D573" s="106">
        <v>0.60416666666666663</v>
      </c>
      <c r="E573" s="105">
        <v>1</v>
      </c>
      <c r="F573" s="105" t="s">
        <v>793</v>
      </c>
      <c r="I573" s="105" t="s">
        <v>836</v>
      </c>
      <c r="J573" s="105">
        <v>4</v>
      </c>
      <c r="K573" s="105">
        <v>1</v>
      </c>
      <c r="L573" s="105">
        <v>1</v>
      </c>
      <c r="M573" s="105">
        <v>1</v>
      </c>
      <c r="N573" s="105">
        <v>1</v>
      </c>
      <c r="O573" s="105">
        <v>1</v>
      </c>
      <c r="P573" s="105">
        <v>1</v>
      </c>
    </row>
    <row r="574" spans="1:20" s="105" customFormat="1" x14ac:dyDescent="0.3">
      <c r="A574" s="105">
        <v>18.5</v>
      </c>
      <c r="B574" s="105" t="s">
        <v>311</v>
      </c>
      <c r="C574" s="135">
        <v>43265</v>
      </c>
      <c r="D574" s="106">
        <v>0.625</v>
      </c>
      <c r="E574" s="105">
        <v>1</v>
      </c>
      <c r="F574" s="105" t="s">
        <v>789</v>
      </c>
      <c r="I574" s="105" t="s">
        <v>836</v>
      </c>
      <c r="J574" s="105">
        <v>2</v>
      </c>
      <c r="K574" s="105">
        <v>1</v>
      </c>
      <c r="L574" s="105">
        <v>1</v>
      </c>
      <c r="M574" s="105">
        <v>1</v>
      </c>
      <c r="N574" s="105">
        <v>1</v>
      </c>
      <c r="O574" s="105">
        <v>1</v>
      </c>
      <c r="P574" s="105">
        <v>1</v>
      </c>
    </row>
    <row r="575" spans="1:20" s="105" customFormat="1" x14ac:dyDescent="0.3">
      <c r="A575" s="105">
        <v>18.5</v>
      </c>
      <c r="B575" s="105" t="s">
        <v>311</v>
      </c>
      <c r="C575" s="135">
        <v>43265</v>
      </c>
      <c r="D575" s="106">
        <v>0.625</v>
      </c>
      <c r="E575" s="105">
        <v>1</v>
      </c>
      <c r="F575" s="105" t="s">
        <v>789</v>
      </c>
      <c r="I575" s="105" t="s">
        <v>836</v>
      </c>
      <c r="J575" s="105">
        <v>3</v>
      </c>
      <c r="K575" s="105">
        <v>1</v>
      </c>
      <c r="L575" s="105">
        <v>1</v>
      </c>
      <c r="M575" s="105">
        <v>1</v>
      </c>
      <c r="N575" s="105">
        <v>1</v>
      </c>
      <c r="O575" s="105">
        <v>1</v>
      </c>
      <c r="P575" s="105">
        <v>1</v>
      </c>
    </row>
    <row r="576" spans="1:20" x14ac:dyDescent="0.3">
      <c r="A576" s="105">
        <v>18.5</v>
      </c>
      <c r="B576" s="105" t="s">
        <v>312</v>
      </c>
      <c r="C576" s="135">
        <v>43265</v>
      </c>
      <c r="D576" s="106">
        <v>0.625</v>
      </c>
      <c r="E576" s="105">
        <v>2</v>
      </c>
      <c r="F576" s="105" t="s">
        <v>795</v>
      </c>
      <c r="G576" s="105" t="s">
        <v>311</v>
      </c>
      <c r="H576" s="105"/>
      <c r="I576" s="105" t="s">
        <v>836</v>
      </c>
      <c r="J576" s="105">
        <v>1</v>
      </c>
      <c r="K576" s="105">
        <v>1</v>
      </c>
      <c r="L576" s="105">
        <v>1</v>
      </c>
      <c r="M576" s="105">
        <v>2</v>
      </c>
      <c r="N576" s="105">
        <v>2</v>
      </c>
      <c r="O576" s="105">
        <v>1</v>
      </c>
      <c r="P576" s="105">
        <v>0</v>
      </c>
      <c r="Q576" s="105"/>
      <c r="R576" s="105"/>
      <c r="S576" s="105"/>
      <c r="T576" s="105"/>
    </row>
    <row r="577" spans="1:16" s="105" customFormat="1" x14ac:dyDescent="0.3">
      <c r="A577" s="105">
        <v>18.5</v>
      </c>
      <c r="B577" s="105" t="s">
        <v>311</v>
      </c>
      <c r="C577" s="135">
        <v>43273</v>
      </c>
      <c r="D577" s="106">
        <v>0.47222222222222227</v>
      </c>
      <c r="E577" s="105">
        <v>2</v>
      </c>
      <c r="F577" s="105" t="s">
        <v>795</v>
      </c>
      <c r="I577" s="105" t="s">
        <v>838</v>
      </c>
      <c r="J577" s="105">
        <v>2</v>
      </c>
      <c r="K577" s="105">
        <v>1</v>
      </c>
      <c r="L577" s="105">
        <v>1</v>
      </c>
      <c r="M577" s="105">
        <v>2</v>
      </c>
      <c r="N577" s="105">
        <v>2</v>
      </c>
      <c r="O577" s="105">
        <v>1</v>
      </c>
      <c r="P577" s="105">
        <v>0</v>
      </c>
    </row>
    <row r="578" spans="1:16" s="105" customFormat="1" x14ac:dyDescent="0.3">
      <c r="A578" s="105">
        <v>18.5</v>
      </c>
      <c r="B578" s="105" t="s">
        <v>312</v>
      </c>
      <c r="C578" s="135">
        <v>43273</v>
      </c>
      <c r="D578" s="106">
        <v>0.47222222222222227</v>
      </c>
      <c r="E578" s="105">
        <v>2</v>
      </c>
      <c r="F578" s="105" t="s">
        <v>795</v>
      </c>
      <c r="G578" s="105" t="s">
        <v>314</v>
      </c>
      <c r="I578" s="105" t="s">
        <v>838</v>
      </c>
      <c r="J578" s="105">
        <v>5</v>
      </c>
      <c r="K578" s="105">
        <v>1</v>
      </c>
      <c r="L578" s="105">
        <v>1</v>
      </c>
      <c r="M578" s="105">
        <v>2</v>
      </c>
      <c r="N578" s="105">
        <v>2</v>
      </c>
      <c r="O578" s="105">
        <v>1</v>
      </c>
      <c r="P578" s="105">
        <v>0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3"/>
  <sheetViews>
    <sheetView workbookViewId="0"/>
  </sheetViews>
  <sheetFormatPr defaultRowHeight="16.5" x14ac:dyDescent="0.3"/>
  <cols>
    <col min="1" max="1" width="5" bestFit="1" customWidth="1"/>
    <col min="2" max="2" width="16.375" bestFit="1" customWidth="1"/>
    <col min="3" max="3" width="28" bestFit="1" customWidth="1"/>
    <col min="4" max="4" width="13" bestFit="1" customWidth="1"/>
    <col min="9" max="9" width="26" customWidth="1"/>
  </cols>
  <sheetData>
    <row r="1" spans="1:9" s="122" customFormat="1" x14ac:dyDescent="0.3">
      <c r="A1" s="116" t="s">
        <v>787</v>
      </c>
      <c r="B1" s="116" t="s">
        <v>841</v>
      </c>
      <c r="C1" s="116" t="s">
        <v>840</v>
      </c>
      <c r="D1" s="121" t="s">
        <v>842</v>
      </c>
      <c r="E1" s="184" t="s">
        <v>847</v>
      </c>
      <c r="F1" s="184" t="s">
        <v>315</v>
      </c>
      <c r="G1" s="185" t="s">
        <v>846</v>
      </c>
      <c r="H1" s="185" t="s">
        <v>316</v>
      </c>
      <c r="I1" s="121" t="s">
        <v>843</v>
      </c>
    </row>
    <row r="2" spans="1:9" x14ac:dyDescent="0.3">
      <c r="A2" s="117" t="s">
        <v>844</v>
      </c>
      <c r="B2" s="117" t="s">
        <v>317</v>
      </c>
      <c r="C2" s="117" t="s">
        <v>845</v>
      </c>
      <c r="D2" s="117" t="s">
        <v>318</v>
      </c>
      <c r="E2" s="118">
        <v>43067</v>
      </c>
      <c r="F2" s="118" t="s">
        <v>319</v>
      </c>
      <c r="G2" s="118">
        <v>43070</v>
      </c>
      <c r="H2" s="117" t="s">
        <v>320</v>
      </c>
      <c r="I2" s="117" t="s">
        <v>321</v>
      </c>
    </row>
    <row r="3" spans="1:9" x14ac:dyDescent="0.3">
      <c r="A3" s="119" t="s">
        <v>844</v>
      </c>
      <c r="B3" s="119" t="s">
        <v>322</v>
      </c>
      <c r="C3" s="119" t="s">
        <v>845</v>
      </c>
      <c r="D3" s="119" t="s">
        <v>323</v>
      </c>
      <c r="E3" s="120">
        <v>43067</v>
      </c>
      <c r="F3" s="120" t="s">
        <v>324</v>
      </c>
      <c r="G3" s="120">
        <v>43069</v>
      </c>
      <c r="H3" s="119" t="s">
        <v>325</v>
      </c>
      <c r="I3" s="119" t="s">
        <v>326</v>
      </c>
    </row>
    <row r="4" spans="1:9" x14ac:dyDescent="0.3">
      <c r="A4" s="119" t="s">
        <v>844</v>
      </c>
      <c r="B4" s="119" t="s">
        <v>327</v>
      </c>
      <c r="C4" s="119" t="s">
        <v>845</v>
      </c>
      <c r="D4" s="119" t="s">
        <v>328</v>
      </c>
      <c r="E4" s="120">
        <v>43067</v>
      </c>
      <c r="F4" s="120" t="s">
        <v>324</v>
      </c>
      <c r="G4" s="120">
        <v>43069</v>
      </c>
      <c r="H4" s="119" t="s">
        <v>325</v>
      </c>
      <c r="I4" s="119" t="s">
        <v>326</v>
      </c>
    </row>
    <row r="5" spans="1:9" x14ac:dyDescent="0.3">
      <c r="A5" s="119" t="s">
        <v>844</v>
      </c>
      <c r="B5" s="119" t="s">
        <v>329</v>
      </c>
      <c r="C5" s="119" t="s">
        <v>845</v>
      </c>
      <c r="D5" s="119" t="s">
        <v>330</v>
      </c>
      <c r="E5" s="120">
        <v>43105</v>
      </c>
      <c r="F5" s="120" t="s">
        <v>331</v>
      </c>
      <c r="G5" s="120">
        <v>43108</v>
      </c>
      <c r="H5" s="119" t="s">
        <v>332</v>
      </c>
      <c r="I5" s="119" t="s">
        <v>326</v>
      </c>
    </row>
    <row r="6" spans="1:9" x14ac:dyDescent="0.3">
      <c r="A6" s="119" t="s">
        <v>844</v>
      </c>
      <c r="B6" s="119" t="s">
        <v>333</v>
      </c>
      <c r="C6" s="119" t="s">
        <v>845</v>
      </c>
      <c r="D6" s="119" t="s">
        <v>334</v>
      </c>
      <c r="E6" s="120">
        <v>43090</v>
      </c>
      <c r="F6" s="120" t="s">
        <v>335</v>
      </c>
      <c r="G6" s="120">
        <v>43096</v>
      </c>
      <c r="H6" s="119" t="s">
        <v>336</v>
      </c>
      <c r="I6" s="119" t="s">
        <v>337</v>
      </c>
    </row>
    <row r="7" spans="1:9" x14ac:dyDescent="0.3">
      <c r="A7" s="119" t="s">
        <v>844</v>
      </c>
      <c r="B7" s="119" t="s">
        <v>327</v>
      </c>
      <c r="C7" s="119" t="s">
        <v>845</v>
      </c>
      <c r="D7" s="119" t="s">
        <v>338</v>
      </c>
      <c r="E7" s="120">
        <v>43090</v>
      </c>
      <c r="F7" s="120" t="s">
        <v>335</v>
      </c>
      <c r="G7" s="120">
        <v>43096</v>
      </c>
      <c r="H7" s="119" t="s">
        <v>336</v>
      </c>
      <c r="I7" s="119" t="s">
        <v>337</v>
      </c>
    </row>
    <row r="8" spans="1:9" x14ac:dyDescent="0.3">
      <c r="A8" s="119" t="s">
        <v>844</v>
      </c>
      <c r="B8" s="119" t="s">
        <v>339</v>
      </c>
      <c r="C8" s="119" t="s">
        <v>845</v>
      </c>
      <c r="D8" s="119" t="s">
        <v>340</v>
      </c>
      <c r="E8" s="120">
        <v>43090</v>
      </c>
      <c r="F8" s="120" t="s">
        <v>341</v>
      </c>
      <c r="G8" s="120">
        <v>43096</v>
      </c>
      <c r="H8" s="119" t="s">
        <v>336</v>
      </c>
      <c r="I8" s="119" t="s">
        <v>337</v>
      </c>
    </row>
    <row r="9" spans="1:9" x14ac:dyDescent="0.3">
      <c r="A9" s="117" t="s">
        <v>844</v>
      </c>
      <c r="B9" s="117" t="s">
        <v>342</v>
      </c>
      <c r="C9" s="117" t="s">
        <v>845</v>
      </c>
      <c r="D9" s="117" t="s">
        <v>343</v>
      </c>
      <c r="E9" s="118">
        <v>43091</v>
      </c>
      <c r="F9" s="118" t="s">
        <v>344</v>
      </c>
      <c r="G9" s="118">
        <v>43097</v>
      </c>
      <c r="H9" s="117" t="s">
        <v>345</v>
      </c>
      <c r="I9" s="117" t="s">
        <v>321</v>
      </c>
    </row>
    <row r="10" spans="1:9" x14ac:dyDescent="0.3">
      <c r="A10" s="119" t="s">
        <v>844</v>
      </c>
      <c r="B10" s="119" t="s">
        <v>346</v>
      </c>
      <c r="C10" s="119" t="s">
        <v>845</v>
      </c>
      <c r="D10" s="119" t="s">
        <v>347</v>
      </c>
      <c r="E10" s="120">
        <v>43091</v>
      </c>
      <c r="F10" s="120" t="s">
        <v>348</v>
      </c>
      <c r="G10" s="120">
        <v>43097</v>
      </c>
      <c r="H10" s="119" t="s">
        <v>345</v>
      </c>
      <c r="I10" s="119" t="s">
        <v>337</v>
      </c>
    </row>
    <row r="11" spans="1:9" x14ac:dyDescent="0.3">
      <c r="A11" s="117" t="s">
        <v>844</v>
      </c>
      <c r="B11" s="117" t="s">
        <v>349</v>
      </c>
      <c r="C11" s="117" t="s">
        <v>845</v>
      </c>
      <c r="D11" s="117" t="s">
        <v>350</v>
      </c>
      <c r="E11" s="118">
        <v>43095</v>
      </c>
      <c r="F11" s="118" t="s">
        <v>351</v>
      </c>
      <c r="G11" s="118">
        <v>43097</v>
      </c>
      <c r="H11" s="117" t="s">
        <v>352</v>
      </c>
      <c r="I11" s="117" t="s">
        <v>321</v>
      </c>
    </row>
    <row r="12" spans="1:9" x14ac:dyDescent="0.3">
      <c r="A12" s="117" t="s">
        <v>844</v>
      </c>
      <c r="B12" s="117" t="s">
        <v>353</v>
      </c>
      <c r="C12" s="117" t="s">
        <v>845</v>
      </c>
      <c r="D12" s="117" t="s">
        <v>354</v>
      </c>
      <c r="E12" s="118">
        <v>43095</v>
      </c>
      <c r="F12" s="118" t="s">
        <v>351</v>
      </c>
      <c r="G12" s="118">
        <v>43097</v>
      </c>
      <c r="H12" s="117" t="s">
        <v>352</v>
      </c>
      <c r="I12" s="117" t="s">
        <v>321</v>
      </c>
    </row>
    <row r="13" spans="1:9" x14ac:dyDescent="0.3">
      <c r="A13" s="117" t="s">
        <v>844</v>
      </c>
      <c r="B13" s="117" t="s">
        <v>355</v>
      </c>
      <c r="C13" s="117" t="s">
        <v>845</v>
      </c>
      <c r="D13" s="117" t="s">
        <v>356</v>
      </c>
      <c r="E13" s="118">
        <v>43067</v>
      </c>
      <c r="F13" s="118" t="s">
        <v>357</v>
      </c>
      <c r="G13" s="118">
        <v>43069</v>
      </c>
      <c r="H13" s="117" t="s">
        <v>358</v>
      </c>
      <c r="I13" s="117" t="s">
        <v>321</v>
      </c>
    </row>
    <row r="14" spans="1:9" x14ac:dyDescent="0.3">
      <c r="A14" s="117" t="s">
        <v>844</v>
      </c>
      <c r="B14" s="117" t="s">
        <v>359</v>
      </c>
      <c r="C14" s="117" t="s">
        <v>845</v>
      </c>
      <c r="D14" s="117" t="s">
        <v>360</v>
      </c>
      <c r="E14" s="118">
        <v>43067</v>
      </c>
      <c r="F14" s="118" t="s">
        <v>361</v>
      </c>
      <c r="G14" s="118">
        <v>43069</v>
      </c>
      <c r="H14" s="117" t="s">
        <v>362</v>
      </c>
      <c r="I14" s="117" t="s">
        <v>321</v>
      </c>
    </row>
    <row r="15" spans="1:9" x14ac:dyDescent="0.3">
      <c r="A15" s="117" t="s">
        <v>844</v>
      </c>
      <c r="B15" s="117" t="s">
        <v>363</v>
      </c>
      <c r="C15" s="117" t="s">
        <v>845</v>
      </c>
      <c r="D15" s="117" t="s">
        <v>364</v>
      </c>
      <c r="E15" s="118">
        <v>43067</v>
      </c>
      <c r="F15" s="118" t="s">
        <v>365</v>
      </c>
      <c r="G15" s="118">
        <v>43069</v>
      </c>
      <c r="H15" s="117" t="s">
        <v>366</v>
      </c>
      <c r="I15" s="117" t="s">
        <v>321</v>
      </c>
    </row>
    <row r="16" spans="1:9" x14ac:dyDescent="0.3">
      <c r="A16" s="117" t="s">
        <v>844</v>
      </c>
      <c r="B16" s="117" t="s">
        <v>367</v>
      </c>
      <c r="C16" s="117" t="s">
        <v>845</v>
      </c>
      <c r="D16" s="117" t="s">
        <v>368</v>
      </c>
      <c r="E16" s="118">
        <v>43067</v>
      </c>
      <c r="F16" s="118" t="s">
        <v>319</v>
      </c>
      <c r="G16" s="118">
        <v>43069</v>
      </c>
      <c r="H16" s="117" t="s">
        <v>358</v>
      </c>
      <c r="I16" s="117" t="s">
        <v>321</v>
      </c>
    </row>
    <row r="17" spans="1:9" x14ac:dyDescent="0.3">
      <c r="A17" s="117" t="s">
        <v>844</v>
      </c>
      <c r="B17" s="117" t="s">
        <v>369</v>
      </c>
      <c r="C17" s="117" t="s">
        <v>845</v>
      </c>
      <c r="D17" s="117" t="s">
        <v>370</v>
      </c>
      <c r="E17" s="118">
        <v>43067</v>
      </c>
      <c r="F17" s="118" t="s">
        <v>324</v>
      </c>
      <c r="G17" s="118">
        <v>43069</v>
      </c>
      <c r="H17" s="117" t="s">
        <v>371</v>
      </c>
      <c r="I17" s="117" t="s">
        <v>321</v>
      </c>
    </row>
    <row r="18" spans="1:9" x14ac:dyDescent="0.3">
      <c r="A18" s="117" t="s">
        <v>844</v>
      </c>
      <c r="B18" s="117" t="s">
        <v>372</v>
      </c>
      <c r="C18" s="117" t="s">
        <v>845</v>
      </c>
      <c r="D18" s="117" t="s">
        <v>373</v>
      </c>
      <c r="E18" s="118">
        <v>43067</v>
      </c>
      <c r="F18" s="118" t="s">
        <v>319</v>
      </c>
      <c r="G18" s="118">
        <v>43069</v>
      </c>
      <c r="H18" s="117" t="s">
        <v>374</v>
      </c>
      <c r="I18" s="117" t="s">
        <v>321</v>
      </c>
    </row>
    <row r="19" spans="1:9" x14ac:dyDescent="0.3">
      <c r="A19" s="117" t="s">
        <v>844</v>
      </c>
      <c r="B19" s="117" t="s">
        <v>375</v>
      </c>
      <c r="C19" s="117" t="s">
        <v>845</v>
      </c>
      <c r="D19" s="117" t="s">
        <v>376</v>
      </c>
      <c r="E19" s="118">
        <v>43067</v>
      </c>
      <c r="F19" s="118" t="s">
        <v>377</v>
      </c>
      <c r="G19" s="118">
        <v>43069</v>
      </c>
      <c r="H19" s="117" t="s">
        <v>378</v>
      </c>
      <c r="I19" s="117" t="s">
        <v>321</v>
      </c>
    </row>
    <row r="20" spans="1:9" x14ac:dyDescent="0.3">
      <c r="A20" s="117" t="s">
        <v>844</v>
      </c>
      <c r="B20" s="117" t="s">
        <v>379</v>
      </c>
      <c r="C20" s="117" t="s">
        <v>845</v>
      </c>
      <c r="D20" s="117" t="s">
        <v>380</v>
      </c>
      <c r="E20" s="118">
        <v>43067</v>
      </c>
      <c r="F20" s="118" t="s">
        <v>365</v>
      </c>
      <c r="G20" s="118">
        <v>43069</v>
      </c>
      <c r="H20" s="117" t="s">
        <v>366</v>
      </c>
      <c r="I20" s="117" t="s">
        <v>321</v>
      </c>
    </row>
    <row r="21" spans="1:9" x14ac:dyDescent="0.3">
      <c r="A21" s="117" t="s">
        <v>844</v>
      </c>
      <c r="B21" s="117" t="s">
        <v>333</v>
      </c>
      <c r="C21" s="117" t="s">
        <v>845</v>
      </c>
      <c r="D21" s="117" t="s">
        <v>381</v>
      </c>
      <c r="E21" s="118">
        <v>43067</v>
      </c>
      <c r="F21" s="118" t="s">
        <v>361</v>
      </c>
      <c r="G21" s="118">
        <v>43069</v>
      </c>
      <c r="H21" s="117" t="s">
        <v>362</v>
      </c>
      <c r="I21" s="117" t="s">
        <v>321</v>
      </c>
    </row>
    <row r="22" spans="1:9" x14ac:dyDescent="0.3">
      <c r="A22" s="117" t="s">
        <v>844</v>
      </c>
      <c r="B22" s="117" t="s">
        <v>382</v>
      </c>
      <c r="C22" s="117" t="s">
        <v>845</v>
      </c>
      <c r="D22" s="117" t="s">
        <v>383</v>
      </c>
      <c r="E22" s="118">
        <v>43067</v>
      </c>
      <c r="F22" s="118" t="s">
        <v>384</v>
      </c>
      <c r="G22" s="118">
        <v>43069</v>
      </c>
      <c r="H22" s="117" t="s">
        <v>385</v>
      </c>
      <c r="I22" s="117" t="s">
        <v>321</v>
      </c>
    </row>
    <row r="23" spans="1:9" x14ac:dyDescent="0.3">
      <c r="A23" s="117" t="s">
        <v>844</v>
      </c>
      <c r="B23" s="117" t="s">
        <v>386</v>
      </c>
      <c r="C23" s="117" t="s">
        <v>845</v>
      </c>
      <c r="D23" s="117" t="s">
        <v>387</v>
      </c>
      <c r="E23" s="118">
        <v>43067</v>
      </c>
      <c r="F23" s="118" t="s">
        <v>377</v>
      </c>
      <c r="G23" s="118">
        <v>43069</v>
      </c>
      <c r="H23" s="117" t="s">
        <v>366</v>
      </c>
      <c r="I23" s="117" t="s">
        <v>321</v>
      </c>
    </row>
    <row r="24" spans="1:9" x14ac:dyDescent="0.3">
      <c r="A24" s="117" t="s">
        <v>844</v>
      </c>
      <c r="B24" s="117" t="s">
        <v>388</v>
      </c>
      <c r="C24" s="117" t="s">
        <v>845</v>
      </c>
      <c r="D24" s="117" t="s">
        <v>389</v>
      </c>
      <c r="E24" s="118">
        <v>43067</v>
      </c>
      <c r="F24" s="118" t="s">
        <v>384</v>
      </c>
      <c r="G24" s="118">
        <v>43069</v>
      </c>
      <c r="H24" s="117" t="s">
        <v>378</v>
      </c>
      <c r="I24" s="117" t="s">
        <v>321</v>
      </c>
    </row>
    <row r="25" spans="1:9" x14ac:dyDescent="0.3">
      <c r="A25" s="117" t="s">
        <v>844</v>
      </c>
      <c r="B25" s="117" t="s">
        <v>390</v>
      </c>
      <c r="C25" s="117" t="s">
        <v>845</v>
      </c>
      <c r="D25" s="117" t="s">
        <v>391</v>
      </c>
      <c r="E25" s="118">
        <v>43067</v>
      </c>
      <c r="F25" s="118" t="s">
        <v>361</v>
      </c>
      <c r="G25" s="118">
        <v>43069</v>
      </c>
      <c r="H25" s="117" t="s">
        <v>362</v>
      </c>
      <c r="I25" s="117" t="s">
        <v>321</v>
      </c>
    </row>
    <row r="26" spans="1:9" x14ac:dyDescent="0.3">
      <c r="A26" s="117" t="s">
        <v>844</v>
      </c>
      <c r="B26" s="117" t="s">
        <v>392</v>
      </c>
      <c r="C26" s="117" t="s">
        <v>845</v>
      </c>
      <c r="D26" s="117" t="s">
        <v>393</v>
      </c>
      <c r="E26" s="118">
        <v>43067</v>
      </c>
      <c r="F26" s="118" t="s">
        <v>365</v>
      </c>
      <c r="G26" s="118">
        <v>43069</v>
      </c>
      <c r="H26" s="117" t="s">
        <v>394</v>
      </c>
      <c r="I26" s="117" t="s">
        <v>321</v>
      </c>
    </row>
    <row r="27" spans="1:9" x14ac:dyDescent="0.3">
      <c r="A27" s="117" t="s">
        <v>844</v>
      </c>
      <c r="B27" s="117" t="s">
        <v>395</v>
      </c>
      <c r="C27" s="117" t="s">
        <v>845</v>
      </c>
      <c r="D27" s="117" t="s">
        <v>396</v>
      </c>
      <c r="E27" s="118">
        <v>43067</v>
      </c>
      <c r="F27" s="118" t="s">
        <v>324</v>
      </c>
      <c r="G27" s="118">
        <v>43069</v>
      </c>
      <c r="H27" s="117" t="s">
        <v>374</v>
      </c>
      <c r="I27" s="117" t="s">
        <v>321</v>
      </c>
    </row>
    <row r="28" spans="1:9" x14ac:dyDescent="0.3">
      <c r="A28" s="117" t="s">
        <v>844</v>
      </c>
      <c r="B28" s="117" t="s">
        <v>397</v>
      </c>
      <c r="C28" s="117" t="s">
        <v>845</v>
      </c>
      <c r="D28" s="117" t="s">
        <v>398</v>
      </c>
      <c r="E28" s="118">
        <v>43067</v>
      </c>
      <c r="F28" s="118" t="s">
        <v>324</v>
      </c>
      <c r="G28" s="118">
        <v>43069</v>
      </c>
      <c r="H28" s="117" t="s">
        <v>371</v>
      </c>
      <c r="I28" s="117" t="s">
        <v>321</v>
      </c>
    </row>
    <row r="29" spans="1:9" x14ac:dyDescent="0.3">
      <c r="A29" s="117" t="s">
        <v>844</v>
      </c>
      <c r="B29" s="117" t="s">
        <v>399</v>
      </c>
      <c r="C29" s="117" t="s">
        <v>845</v>
      </c>
      <c r="D29" s="117" t="s">
        <v>400</v>
      </c>
      <c r="E29" s="118">
        <v>43067</v>
      </c>
      <c r="F29" s="118" t="s">
        <v>377</v>
      </c>
      <c r="G29" s="118">
        <v>43069</v>
      </c>
      <c r="H29" s="117" t="s">
        <v>366</v>
      </c>
      <c r="I29" s="117" t="s">
        <v>321</v>
      </c>
    </row>
    <row r="30" spans="1:9" x14ac:dyDescent="0.3">
      <c r="A30" s="117" t="s">
        <v>844</v>
      </c>
      <c r="B30" s="117" t="s">
        <v>401</v>
      </c>
      <c r="C30" s="117" t="s">
        <v>845</v>
      </c>
      <c r="D30" s="117" t="s">
        <v>402</v>
      </c>
      <c r="E30" s="118">
        <v>43067</v>
      </c>
      <c r="F30" s="118" t="s">
        <v>365</v>
      </c>
      <c r="G30" s="118">
        <v>43069</v>
      </c>
      <c r="H30" s="117" t="s">
        <v>366</v>
      </c>
      <c r="I30" s="117" t="s">
        <v>321</v>
      </c>
    </row>
    <row r="31" spans="1:9" x14ac:dyDescent="0.3">
      <c r="A31" s="117" t="s">
        <v>844</v>
      </c>
      <c r="B31" s="117" t="s">
        <v>403</v>
      </c>
      <c r="C31" s="117" t="s">
        <v>845</v>
      </c>
      <c r="D31" s="117" t="s">
        <v>404</v>
      </c>
      <c r="E31" s="118">
        <v>43067</v>
      </c>
      <c r="F31" s="118" t="s">
        <v>361</v>
      </c>
      <c r="G31" s="118">
        <v>43069</v>
      </c>
      <c r="H31" s="117" t="s">
        <v>371</v>
      </c>
      <c r="I31" s="117" t="s">
        <v>321</v>
      </c>
    </row>
    <row r="32" spans="1:9" x14ac:dyDescent="0.3">
      <c r="A32" s="117" t="s">
        <v>844</v>
      </c>
      <c r="B32" s="117" t="s">
        <v>405</v>
      </c>
      <c r="C32" s="117" t="s">
        <v>845</v>
      </c>
      <c r="D32" s="117" t="s">
        <v>406</v>
      </c>
      <c r="E32" s="118">
        <v>43067</v>
      </c>
      <c r="F32" s="118" t="s">
        <v>384</v>
      </c>
      <c r="G32" s="118">
        <v>43069</v>
      </c>
      <c r="H32" s="117" t="s">
        <v>385</v>
      </c>
      <c r="I32" s="117" t="s">
        <v>321</v>
      </c>
    </row>
    <row r="33" spans="1:9" x14ac:dyDescent="0.3">
      <c r="A33" s="117" t="s">
        <v>844</v>
      </c>
      <c r="B33" s="117" t="s">
        <v>407</v>
      </c>
      <c r="C33" s="117" t="s">
        <v>845</v>
      </c>
      <c r="D33" s="117" t="s">
        <v>408</v>
      </c>
      <c r="E33" s="118">
        <v>43067</v>
      </c>
      <c r="F33" s="118" t="s">
        <v>319</v>
      </c>
      <c r="G33" s="118">
        <v>43069</v>
      </c>
      <c r="H33" s="117" t="s">
        <v>358</v>
      </c>
      <c r="I33" s="117" t="s">
        <v>321</v>
      </c>
    </row>
    <row r="34" spans="1:9" x14ac:dyDescent="0.3">
      <c r="A34" s="117" t="s">
        <v>844</v>
      </c>
      <c r="B34" s="117" t="s">
        <v>409</v>
      </c>
      <c r="C34" s="117" t="s">
        <v>845</v>
      </c>
      <c r="D34" s="117" t="s">
        <v>410</v>
      </c>
      <c r="E34" s="118">
        <v>43067</v>
      </c>
      <c r="F34" s="118" t="s">
        <v>361</v>
      </c>
      <c r="G34" s="118">
        <v>43069</v>
      </c>
      <c r="H34" s="117" t="s">
        <v>362</v>
      </c>
      <c r="I34" s="117" t="s">
        <v>321</v>
      </c>
    </row>
    <row r="35" spans="1:9" x14ac:dyDescent="0.3">
      <c r="A35" s="117" t="s">
        <v>844</v>
      </c>
      <c r="B35" s="117" t="s">
        <v>411</v>
      </c>
      <c r="C35" s="117" t="s">
        <v>845</v>
      </c>
      <c r="D35" s="117" t="s">
        <v>412</v>
      </c>
      <c r="E35" s="118">
        <v>43067</v>
      </c>
      <c r="F35" s="118" t="s">
        <v>377</v>
      </c>
      <c r="G35" s="118">
        <v>43069</v>
      </c>
      <c r="H35" s="117" t="s">
        <v>366</v>
      </c>
      <c r="I35" s="117" t="s">
        <v>321</v>
      </c>
    </row>
    <row r="36" spans="1:9" x14ac:dyDescent="0.3">
      <c r="A36" s="117" t="s">
        <v>844</v>
      </c>
      <c r="B36" s="117" t="s">
        <v>413</v>
      </c>
      <c r="C36" s="117" t="s">
        <v>845</v>
      </c>
      <c r="D36" s="117" t="s">
        <v>414</v>
      </c>
      <c r="E36" s="118">
        <v>43067</v>
      </c>
      <c r="F36" s="118" t="s">
        <v>324</v>
      </c>
      <c r="G36" s="118">
        <v>43069</v>
      </c>
      <c r="H36" s="117" t="s">
        <v>374</v>
      </c>
      <c r="I36" s="117" t="s">
        <v>321</v>
      </c>
    </row>
    <row r="37" spans="1:9" x14ac:dyDescent="0.3">
      <c r="A37" s="117" t="s">
        <v>844</v>
      </c>
      <c r="B37" s="117" t="s">
        <v>415</v>
      </c>
      <c r="C37" s="117" t="s">
        <v>845</v>
      </c>
      <c r="D37" s="117" t="s">
        <v>416</v>
      </c>
      <c r="E37" s="118">
        <v>43067</v>
      </c>
      <c r="F37" s="118" t="s">
        <v>319</v>
      </c>
      <c r="G37" s="118">
        <v>43069</v>
      </c>
      <c r="H37" s="117" t="s">
        <v>374</v>
      </c>
      <c r="I37" s="117" t="s">
        <v>321</v>
      </c>
    </row>
    <row r="38" spans="1:9" x14ac:dyDescent="0.3">
      <c r="A38" s="117" t="s">
        <v>844</v>
      </c>
      <c r="B38" s="117" t="s">
        <v>417</v>
      </c>
      <c r="C38" s="117" t="s">
        <v>845</v>
      </c>
      <c r="D38" s="117" t="s">
        <v>418</v>
      </c>
      <c r="E38" s="118">
        <v>43067</v>
      </c>
      <c r="F38" s="118" t="s">
        <v>384</v>
      </c>
      <c r="G38" s="118">
        <v>43069</v>
      </c>
      <c r="H38" s="117" t="s">
        <v>378</v>
      </c>
      <c r="I38" s="117" t="s">
        <v>321</v>
      </c>
    </row>
    <row r="39" spans="1:9" x14ac:dyDescent="0.3">
      <c r="A39" s="117" t="s">
        <v>844</v>
      </c>
      <c r="B39" s="117" t="s">
        <v>419</v>
      </c>
      <c r="C39" s="117" t="s">
        <v>845</v>
      </c>
      <c r="D39" s="117" t="s">
        <v>420</v>
      </c>
      <c r="E39" s="118">
        <v>43067</v>
      </c>
      <c r="F39" s="118" t="s">
        <v>384</v>
      </c>
      <c r="G39" s="118">
        <v>43069</v>
      </c>
      <c r="H39" s="117" t="s">
        <v>378</v>
      </c>
      <c r="I39" s="117" t="s">
        <v>321</v>
      </c>
    </row>
    <row r="40" spans="1:9" x14ac:dyDescent="0.3">
      <c r="A40" s="117" t="s">
        <v>844</v>
      </c>
      <c r="B40" s="117" t="s">
        <v>421</v>
      </c>
      <c r="C40" s="117" t="s">
        <v>845</v>
      </c>
      <c r="D40" s="117" t="s">
        <v>422</v>
      </c>
      <c r="E40" s="118">
        <v>43067</v>
      </c>
      <c r="F40" s="118" t="s">
        <v>319</v>
      </c>
      <c r="G40" s="118">
        <v>43069</v>
      </c>
      <c r="H40" s="117" t="s">
        <v>358</v>
      </c>
      <c r="I40" s="117" t="s">
        <v>321</v>
      </c>
    </row>
    <row r="41" spans="1:9" x14ac:dyDescent="0.3">
      <c r="A41" s="117" t="s">
        <v>844</v>
      </c>
      <c r="B41" s="117" t="s">
        <v>423</v>
      </c>
      <c r="C41" s="117" t="s">
        <v>845</v>
      </c>
      <c r="D41" s="117" t="s">
        <v>424</v>
      </c>
      <c r="E41" s="118">
        <v>43067</v>
      </c>
      <c r="F41" s="118" t="s">
        <v>361</v>
      </c>
      <c r="G41" s="118">
        <v>43069</v>
      </c>
      <c r="H41" s="117" t="s">
        <v>362</v>
      </c>
      <c r="I41" s="117" t="s">
        <v>321</v>
      </c>
    </row>
    <row r="42" spans="1:9" x14ac:dyDescent="0.3">
      <c r="A42" s="117" t="s">
        <v>844</v>
      </c>
      <c r="B42" s="117" t="s">
        <v>425</v>
      </c>
      <c r="C42" s="117" t="s">
        <v>845</v>
      </c>
      <c r="D42" s="117" t="s">
        <v>426</v>
      </c>
      <c r="E42" s="118">
        <v>43067</v>
      </c>
      <c r="F42" s="118" t="s">
        <v>324</v>
      </c>
      <c r="G42" s="118">
        <v>43069</v>
      </c>
      <c r="H42" s="117" t="s">
        <v>374</v>
      </c>
      <c r="I42" s="117" t="s">
        <v>321</v>
      </c>
    </row>
    <row r="43" spans="1:9" x14ac:dyDescent="0.3">
      <c r="A43" s="117" t="s">
        <v>844</v>
      </c>
      <c r="B43" s="117" t="s">
        <v>427</v>
      </c>
      <c r="C43" s="117" t="s">
        <v>845</v>
      </c>
      <c r="D43" s="117" t="s">
        <v>428</v>
      </c>
      <c r="E43" s="118">
        <v>43067</v>
      </c>
      <c r="F43" s="118" t="s">
        <v>365</v>
      </c>
      <c r="G43" s="118">
        <v>43069</v>
      </c>
      <c r="H43" s="117" t="s">
        <v>394</v>
      </c>
      <c r="I43" s="117" t="s">
        <v>321</v>
      </c>
    </row>
    <row r="44" spans="1:9" x14ac:dyDescent="0.3">
      <c r="A44" s="117" t="s">
        <v>844</v>
      </c>
      <c r="B44" s="117" t="s">
        <v>429</v>
      </c>
      <c r="C44" s="117" t="s">
        <v>845</v>
      </c>
      <c r="D44" s="117" t="s">
        <v>430</v>
      </c>
      <c r="E44" s="118">
        <v>43067</v>
      </c>
      <c r="F44" s="118" t="s">
        <v>377</v>
      </c>
      <c r="G44" s="118">
        <v>43069</v>
      </c>
      <c r="H44" s="117" t="s">
        <v>366</v>
      </c>
      <c r="I44" s="117" t="s">
        <v>321</v>
      </c>
    </row>
    <row r="45" spans="1:9" x14ac:dyDescent="0.3">
      <c r="A45" s="117" t="s">
        <v>844</v>
      </c>
      <c r="B45" s="117" t="s">
        <v>431</v>
      </c>
      <c r="C45" s="117" t="s">
        <v>845</v>
      </c>
      <c r="D45" s="117" t="s">
        <v>432</v>
      </c>
      <c r="E45" s="118">
        <v>43067</v>
      </c>
      <c r="F45" s="118" t="s">
        <v>319</v>
      </c>
      <c r="G45" s="118">
        <v>43069</v>
      </c>
      <c r="H45" s="117" t="s">
        <v>358</v>
      </c>
      <c r="I45" s="117" t="s">
        <v>321</v>
      </c>
    </row>
    <row r="46" spans="1:9" x14ac:dyDescent="0.3">
      <c r="A46" s="117" t="s">
        <v>844</v>
      </c>
      <c r="B46" s="117" t="s">
        <v>433</v>
      </c>
      <c r="C46" s="117" t="s">
        <v>845</v>
      </c>
      <c r="D46" s="117" t="s">
        <v>434</v>
      </c>
      <c r="E46" s="118">
        <v>43067</v>
      </c>
      <c r="F46" s="118" t="s">
        <v>319</v>
      </c>
      <c r="G46" s="118">
        <v>43069</v>
      </c>
      <c r="H46" s="117" t="s">
        <v>358</v>
      </c>
      <c r="I46" s="117" t="s">
        <v>321</v>
      </c>
    </row>
    <row r="47" spans="1:9" x14ac:dyDescent="0.3">
      <c r="A47" s="117" t="s">
        <v>844</v>
      </c>
      <c r="B47" s="117" t="s">
        <v>435</v>
      </c>
      <c r="C47" s="117" t="s">
        <v>845</v>
      </c>
      <c r="D47" s="117" t="s">
        <v>436</v>
      </c>
      <c r="E47" s="118">
        <v>43067</v>
      </c>
      <c r="F47" s="118" t="s">
        <v>319</v>
      </c>
      <c r="G47" s="118">
        <v>43069</v>
      </c>
      <c r="H47" s="117" t="s">
        <v>358</v>
      </c>
      <c r="I47" s="117" t="s">
        <v>321</v>
      </c>
    </row>
    <row r="48" spans="1:9" x14ac:dyDescent="0.3">
      <c r="A48" s="117" t="s">
        <v>844</v>
      </c>
      <c r="B48" s="117" t="s">
        <v>437</v>
      </c>
      <c r="C48" s="117" t="s">
        <v>845</v>
      </c>
      <c r="D48" s="117" t="s">
        <v>438</v>
      </c>
      <c r="E48" s="118">
        <v>43067</v>
      </c>
      <c r="F48" s="118" t="s">
        <v>361</v>
      </c>
      <c r="G48" s="118">
        <v>43069</v>
      </c>
      <c r="H48" s="117" t="s">
        <v>371</v>
      </c>
      <c r="I48" s="117" t="s">
        <v>321</v>
      </c>
    </row>
    <row r="49" spans="1:9" x14ac:dyDescent="0.3">
      <c r="A49" s="117" t="s">
        <v>844</v>
      </c>
      <c r="B49" s="117" t="s">
        <v>439</v>
      </c>
      <c r="C49" s="117" t="s">
        <v>845</v>
      </c>
      <c r="D49" s="117" t="s">
        <v>440</v>
      </c>
      <c r="E49" s="118">
        <v>43067</v>
      </c>
      <c r="F49" s="118" t="s">
        <v>384</v>
      </c>
      <c r="G49" s="118">
        <v>43069</v>
      </c>
      <c r="H49" s="117" t="s">
        <v>378</v>
      </c>
      <c r="I49" s="117" t="s">
        <v>321</v>
      </c>
    </row>
    <row r="50" spans="1:9" x14ac:dyDescent="0.3">
      <c r="A50" s="117" t="s">
        <v>844</v>
      </c>
      <c r="B50" s="117" t="s">
        <v>441</v>
      </c>
      <c r="C50" s="117" t="s">
        <v>845</v>
      </c>
      <c r="D50" s="117" t="s">
        <v>442</v>
      </c>
      <c r="E50" s="118">
        <v>43067</v>
      </c>
      <c r="F50" s="118" t="s">
        <v>324</v>
      </c>
      <c r="G50" s="118">
        <v>43069</v>
      </c>
      <c r="H50" s="117" t="s">
        <v>371</v>
      </c>
      <c r="I50" s="117" t="s">
        <v>321</v>
      </c>
    </row>
    <row r="51" spans="1:9" x14ac:dyDescent="0.3">
      <c r="A51" s="117" t="s">
        <v>844</v>
      </c>
      <c r="B51" s="117" t="s">
        <v>443</v>
      </c>
      <c r="C51" s="117" t="s">
        <v>845</v>
      </c>
      <c r="D51" s="117" t="s">
        <v>444</v>
      </c>
      <c r="E51" s="118">
        <v>43067</v>
      </c>
      <c r="F51" s="118" t="s">
        <v>377</v>
      </c>
      <c r="G51" s="118">
        <v>43069</v>
      </c>
      <c r="H51" s="117" t="s">
        <v>378</v>
      </c>
      <c r="I51" s="117" t="s">
        <v>321</v>
      </c>
    </row>
    <row r="52" spans="1:9" x14ac:dyDescent="0.3">
      <c r="A52" s="117" t="s">
        <v>844</v>
      </c>
      <c r="B52" s="117" t="s">
        <v>339</v>
      </c>
      <c r="C52" s="117" t="s">
        <v>845</v>
      </c>
      <c r="D52" s="117" t="s">
        <v>445</v>
      </c>
      <c r="E52" s="118">
        <v>43067</v>
      </c>
      <c r="F52" s="118" t="s">
        <v>361</v>
      </c>
      <c r="G52" s="118">
        <v>43069</v>
      </c>
      <c r="H52" s="117" t="s">
        <v>371</v>
      </c>
      <c r="I52" s="117" t="s">
        <v>321</v>
      </c>
    </row>
    <row r="53" spans="1:9" x14ac:dyDescent="0.3">
      <c r="A53" s="117" t="s">
        <v>844</v>
      </c>
      <c r="B53" s="117" t="s">
        <v>446</v>
      </c>
      <c r="C53" s="117" t="s">
        <v>845</v>
      </c>
      <c r="D53" s="117" t="s">
        <v>447</v>
      </c>
      <c r="E53" s="118">
        <v>43067</v>
      </c>
      <c r="F53" s="118" t="s">
        <v>361</v>
      </c>
      <c r="G53" s="118">
        <v>43069</v>
      </c>
      <c r="H53" s="117" t="s">
        <v>362</v>
      </c>
      <c r="I53" s="117" t="s">
        <v>321</v>
      </c>
    </row>
    <row r="54" spans="1:9" x14ac:dyDescent="0.3">
      <c r="A54" s="117" t="s">
        <v>844</v>
      </c>
      <c r="B54" s="117" t="s">
        <v>448</v>
      </c>
      <c r="C54" s="117" t="s">
        <v>845</v>
      </c>
      <c r="D54" s="117" t="s">
        <v>449</v>
      </c>
      <c r="E54" s="118">
        <v>43067</v>
      </c>
      <c r="F54" s="118" t="s">
        <v>324</v>
      </c>
      <c r="G54" s="118">
        <v>43069</v>
      </c>
      <c r="H54" s="117" t="s">
        <v>374</v>
      </c>
      <c r="I54" s="117" t="s">
        <v>321</v>
      </c>
    </row>
    <row r="55" spans="1:9" x14ac:dyDescent="0.3">
      <c r="A55" s="117" t="s">
        <v>844</v>
      </c>
      <c r="B55" s="117" t="s">
        <v>450</v>
      </c>
      <c r="C55" s="117" t="s">
        <v>845</v>
      </c>
      <c r="D55" s="117" t="s">
        <v>451</v>
      </c>
      <c r="E55" s="118">
        <v>43067</v>
      </c>
      <c r="F55" s="118" t="s">
        <v>377</v>
      </c>
      <c r="G55" s="118">
        <v>43069</v>
      </c>
      <c r="H55" s="117" t="s">
        <v>366</v>
      </c>
      <c r="I55" s="117" t="s">
        <v>321</v>
      </c>
    </row>
    <row r="56" spans="1:9" x14ac:dyDescent="0.3">
      <c r="A56" s="117" t="s">
        <v>844</v>
      </c>
      <c r="B56" s="117" t="s">
        <v>452</v>
      </c>
      <c r="C56" s="117" t="s">
        <v>845</v>
      </c>
      <c r="D56" s="117" t="s">
        <v>453</v>
      </c>
      <c r="E56" s="118">
        <v>43067</v>
      </c>
      <c r="F56" s="118" t="s">
        <v>324</v>
      </c>
      <c r="G56" s="118">
        <v>43069</v>
      </c>
      <c r="H56" s="117" t="s">
        <v>374</v>
      </c>
      <c r="I56" s="117" t="s">
        <v>321</v>
      </c>
    </row>
    <row r="57" spans="1:9" x14ac:dyDescent="0.3">
      <c r="A57" s="117" t="s">
        <v>844</v>
      </c>
      <c r="B57" s="117" t="s">
        <v>454</v>
      </c>
      <c r="C57" s="117" t="s">
        <v>845</v>
      </c>
      <c r="D57" s="117" t="s">
        <v>455</v>
      </c>
      <c r="E57" s="118">
        <v>43067</v>
      </c>
      <c r="F57" s="118" t="s">
        <v>361</v>
      </c>
      <c r="G57" s="118">
        <v>43069</v>
      </c>
      <c r="H57" s="117" t="s">
        <v>371</v>
      </c>
      <c r="I57" s="117" t="s">
        <v>321</v>
      </c>
    </row>
    <row r="58" spans="1:9" x14ac:dyDescent="0.3">
      <c r="A58" s="117" t="s">
        <v>844</v>
      </c>
      <c r="B58" s="117" t="s">
        <v>456</v>
      </c>
      <c r="C58" s="117" t="s">
        <v>845</v>
      </c>
      <c r="D58" s="117" t="s">
        <v>457</v>
      </c>
      <c r="E58" s="118">
        <v>43067</v>
      </c>
      <c r="F58" s="118" t="s">
        <v>365</v>
      </c>
      <c r="G58" s="118">
        <v>43069</v>
      </c>
      <c r="H58" s="117" t="s">
        <v>394</v>
      </c>
      <c r="I58" s="117" t="s">
        <v>321</v>
      </c>
    </row>
    <row r="59" spans="1:9" x14ac:dyDescent="0.3">
      <c r="A59" s="117" t="s">
        <v>844</v>
      </c>
      <c r="B59" s="117" t="s">
        <v>458</v>
      </c>
      <c r="C59" s="117" t="s">
        <v>845</v>
      </c>
      <c r="D59" s="117" t="s">
        <v>459</v>
      </c>
      <c r="E59" s="118">
        <v>43067</v>
      </c>
      <c r="F59" s="118" t="s">
        <v>377</v>
      </c>
      <c r="G59" s="118">
        <v>43069</v>
      </c>
      <c r="H59" s="117" t="s">
        <v>378</v>
      </c>
      <c r="I59" s="117" t="s">
        <v>321</v>
      </c>
    </row>
    <row r="60" spans="1:9" x14ac:dyDescent="0.3">
      <c r="A60" s="117" t="s">
        <v>844</v>
      </c>
      <c r="B60" s="117" t="s">
        <v>460</v>
      </c>
      <c r="C60" s="117" t="s">
        <v>845</v>
      </c>
      <c r="D60" s="117" t="s">
        <v>461</v>
      </c>
      <c r="E60" s="118">
        <v>43076</v>
      </c>
      <c r="F60" s="118" t="s">
        <v>462</v>
      </c>
      <c r="G60" s="118">
        <v>43078</v>
      </c>
      <c r="H60" s="117" t="s">
        <v>463</v>
      </c>
      <c r="I60" s="117" t="s">
        <v>321</v>
      </c>
    </row>
    <row r="61" spans="1:9" x14ac:dyDescent="0.3">
      <c r="A61" s="117" t="s">
        <v>844</v>
      </c>
      <c r="B61" s="117" t="s">
        <v>464</v>
      </c>
      <c r="C61" s="117" t="s">
        <v>845</v>
      </c>
      <c r="D61" s="117" t="s">
        <v>465</v>
      </c>
      <c r="E61" s="118">
        <v>43076</v>
      </c>
      <c r="F61" s="118" t="s">
        <v>462</v>
      </c>
      <c r="G61" s="118">
        <v>43080</v>
      </c>
      <c r="H61" s="117" t="s">
        <v>466</v>
      </c>
      <c r="I61" s="117" t="s">
        <v>321</v>
      </c>
    </row>
    <row r="62" spans="1:9" x14ac:dyDescent="0.3">
      <c r="A62" s="117" t="s">
        <v>844</v>
      </c>
      <c r="B62" s="117" t="s">
        <v>467</v>
      </c>
      <c r="C62" s="117" t="s">
        <v>845</v>
      </c>
      <c r="D62" s="117" t="s">
        <v>468</v>
      </c>
      <c r="E62" s="118">
        <v>43076</v>
      </c>
      <c r="F62" s="118" t="s">
        <v>462</v>
      </c>
      <c r="G62" s="118">
        <v>43080</v>
      </c>
      <c r="H62" s="117" t="s">
        <v>466</v>
      </c>
      <c r="I62" s="117" t="s">
        <v>321</v>
      </c>
    </row>
    <row r="63" spans="1:9" x14ac:dyDescent="0.3">
      <c r="A63" s="117" t="s">
        <v>844</v>
      </c>
      <c r="B63" s="117" t="s">
        <v>469</v>
      </c>
      <c r="C63" s="117" t="s">
        <v>845</v>
      </c>
      <c r="D63" s="117" t="s">
        <v>470</v>
      </c>
      <c r="E63" s="118">
        <v>43076</v>
      </c>
      <c r="F63" s="118" t="s">
        <v>462</v>
      </c>
      <c r="G63" s="118">
        <v>43080</v>
      </c>
      <c r="H63" s="117" t="s">
        <v>466</v>
      </c>
      <c r="I63" s="117" t="s">
        <v>321</v>
      </c>
    </row>
    <row r="64" spans="1:9" x14ac:dyDescent="0.3">
      <c r="A64" s="117" t="s">
        <v>844</v>
      </c>
      <c r="B64" s="117" t="s">
        <v>471</v>
      </c>
      <c r="C64" s="117" t="s">
        <v>845</v>
      </c>
      <c r="D64" s="117" t="s">
        <v>472</v>
      </c>
      <c r="E64" s="118">
        <v>43076</v>
      </c>
      <c r="F64" s="118" t="s">
        <v>462</v>
      </c>
      <c r="G64" s="118">
        <v>43080</v>
      </c>
      <c r="H64" s="117" t="s">
        <v>466</v>
      </c>
      <c r="I64" s="117" t="s">
        <v>321</v>
      </c>
    </row>
    <row r="65" spans="1:9" x14ac:dyDescent="0.3">
      <c r="A65" s="117" t="s">
        <v>844</v>
      </c>
      <c r="B65" s="117" t="s">
        <v>473</v>
      </c>
      <c r="C65" s="117" t="s">
        <v>845</v>
      </c>
      <c r="D65" s="117" t="s">
        <v>474</v>
      </c>
      <c r="E65" s="118">
        <v>43076</v>
      </c>
      <c r="F65" s="118" t="s">
        <v>462</v>
      </c>
      <c r="G65" s="118">
        <v>43078</v>
      </c>
      <c r="H65" s="117" t="s">
        <v>463</v>
      </c>
      <c r="I65" s="117" t="s">
        <v>321</v>
      </c>
    </row>
    <row r="66" spans="1:9" x14ac:dyDescent="0.3">
      <c r="A66" s="117" t="s">
        <v>844</v>
      </c>
      <c r="B66" s="117" t="s">
        <v>475</v>
      </c>
      <c r="C66" s="117" t="s">
        <v>845</v>
      </c>
      <c r="D66" s="117" t="s">
        <v>476</v>
      </c>
      <c r="E66" s="118">
        <v>43076</v>
      </c>
      <c r="F66" s="118" t="s">
        <v>462</v>
      </c>
      <c r="G66" s="118">
        <v>43080</v>
      </c>
      <c r="H66" s="117" t="s">
        <v>466</v>
      </c>
      <c r="I66" s="117" t="s">
        <v>321</v>
      </c>
    </row>
    <row r="67" spans="1:9" x14ac:dyDescent="0.3">
      <c r="A67" s="117" t="s">
        <v>844</v>
      </c>
      <c r="B67" s="117" t="s">
        <v>477</v>
      </c>
      <c r="C67" s="117" t="s">
        <v>845</v>
      </c>
      <c r="D67" s="117" t="s">
        <v>478</v>
      </c>
      <c r="E67" s="118">
        <v>43076</v>
      </c>
      <c r="F67" s="118" t="s">
        <v>462</v>
      </c>
      <c r="G67" s="118">
        <v>43080</v>
      </c>
      <c r="H67" s="117" t="s">
        <v>479</v>
      </c>
      <c r="I67" s="117" t="s">
        <v>321</v>
      </c>
    </row>
    <row r="68" spans="1:9" x14ac:dyDescent="0.3">
      <c r="A68" s="117" t="s">
        <v>844</v>
      </c>
      <c r="B68" s="117" t="s">
        <v>480</v>
      </c>
      <c r="C68" s="117" t="s">
        <v>845</v>
      </c>
      <c r="D68" s="117" t="s">
        <v>481</v>
      </c>
      <c r="E68" s="118">
        <v>43076</v>
      </c>
      <c r="F68" s="118" t="s">
        <v>462</v>
      </c>
      <c r="G68" s="118">
        <v>43080</v>
      </c>
      <c r="H68" s="117" t="s">
        <v>466</v>
      </c>
      <c r="I68" s="117" t="s">
        <v>321</v>
      </c>
    </row>
    <row r="69" spans="1:9" x14ac:dyDescent="0.3">
      <c r="A69" s="117" t="s">
        <v>844</v>
      </c>
      <c r="B69" s="117" t="s">
        <v>482</v>
      </c>
      <c r="C69" s="117" t="s">
        <v>845</v>
      </c>
      <c r="D69" s="117" t="s">
        <v>483</v>
      </c>
      <c r="E69" s="118">
        <v>43076</v>
      </c>
      <c r="F69" s="118" t="s">
        <v>462</v>
      </c>
      <c r="G69" s="118">
        <v>43080</v>
      </c>
      <c r="H69" s="117" t="s">
        <v>466</v>
      </c>
      <c r="I69" s="117" t="s">
        <v>321</v>
      </c>
    </row>
    <row r="70" spans="1:9" x14ac:dyDescent="0.3">
      <c r="A70" s="117" t="s">
        <v>844</v>
      </c>
      <c r="B70" s="117" t="s">
        <v>355</v>
      </c>
      <c r="C70" s="117" t="s">
        <v>845</v>
      </c>
      <c r="D70" s="117" t="s">
        <v>484</v>
      </c>
      <c r="E70" s="118">
        <v>43090</v>
      </c>
      <c r="F70" s="118" t="s">
        <v>485</v>
      </c>
      <c r="G70" s="118">
        <v>43091</v>
      </c>
      <c r="H70" s="117" t="s">
        <v>486</v>
      </c>
      <c r="I70" s="117" t="s">
        <v>321</v>
      </c>
    </row>
    <row r="71" spans="1:9" x14ac:dyDescent="0.3">
      <c r="A71" s="117" t="s">
        <v>844</v>
      </c>
      <c r="B71" s="117" t="s">
        <v>359</v>
      </c>
      <c r="C71" s="117" t="s">
        <v>845</v>
      </c>
      <c r="D71" s="117" t="s">
        <v>487</v>
      </c>
      <c r="E71" s="118">
        <v>43090</v>
      </c>
      <c r="F71" s="118" t="s">
        <v>485</v>
      </c>
      <c r="G71" s="118">
        <v>43091</v>
      </c>
      <c r="H71" s="117" t="s">
        <v>488</v>
      </c>
      <c r="I71" s="117" t="s">
        <v>321</v>
      </c>
    </row>
    <row r="72" spans="1:9" x14ac:dyDescent="0.3">
      <c r="A72" s="117" t="s">
        <v>844</v>
      </c>
      <c r="B72" s="117" t="s">
        <v>363</v>
      </c>
      <c r="C72" s="117" t="s">
        <v>845</v>
      </c>
      <c r="D72" s="117" t="s">
        <v>489</v>
      </c>
      <c r="E72" s="118">
        <v>43090</v>
      </c>
      <c r="F72" s="118" t="s">
        <v>341</v>
      </c>
      <c r="G72" s="118">
        <v>43091</v>
      </c>
      <c r="H72" s="117" t="s">
        <v>490</v>
      </c>
      <c r="I72" s="117" t="s">
        <v>321</v>
      </c>
    </row>
    <row r="73" spans="1:9" x14ac:dyDescent="0.3">
      <c r="A73" s="117" t="s">
        <v>844</v>
      </c>
      <c r="B73" s="117" t="s">
        <v>367</v>
      </c>
      <c r="C73" s="117" t="s">
        <v>845</v>
      </c>
      <c r="D73" s="117" t="s">
        <v>491</v>
      </c>
      <c r="E73" s="118">
        <v>43090</v>
      </c>
      <c r="F73" s="118" t="s">
        <v>492</v>
      </c>
      <c r="G73" s="118">
        <v>43091</v>
      </c>
      <c r="H73" s="117" t="s">
        <v>493</v>
      </c>
      <c r="I73" s="117" t="s">
        <v>321</v>
      </c>
    </row>
    <row r="74" spans="1:9" x14ac:dyDescent="0.3">
      <c r="A74" s="117" t="s">
        <v>844</v>
      </c>
      <c r="B74" s="117" t="s">
        <v>369</v>
      </c>
      <c r="C74" s="117" t="s">
        <v>845</v>
      </c>
      <c r="D74" s="117" t="s">
        <v>494</v>
      </c>
      <c r="E74" s="118">
        <v>43090</v>
      </c>
      <c r="F74" s="118" t="s">
        <v>341</v>
      </c>
      <c r="G74" s="118">
        <v>43091</v>
      </c>
      <c r="H74" s="117" t="s">
        <v>490</v>
      </c>
      <c r="I74" s="117" t="s">
        <v>321</v>
      </c>
    </row>
    <row r="75" spans="1:9" x14ac:dyDescent="0.3">
      <c r="A75" s="117" t="s">
        <v>844</v>
      </c>
      <c r="B75" s="117" t="s">
        <v>372</v>
      </c>
      <c r="C75" s="117" t="s">
        <v>845</v>
      </c>
      <c r="D75" s="117" t="s">
        <v>495</v>
      </c>
      <c r="E75" s="118">
        <v>43090</v>
      </c>
      <c r="F75" s="118" t="s">
        <v>496</v>
      </c>
      <c r="G75" s="118">
        <v>43091</v>
      </c>
      <c r="H75" s="117" t="s">
        <v>497</v>
      </c>
      <c r="I75" s="117" t="s">
        <v>321</v>
      </c>
    </row>
    <row r="76" spans="1:9" x14ac:dyDescent="0.3">
      <c r="A76" s="117" t="s">
        <v>844</v>
      </c>
      <c r="B76" s="117" t="s">
        <v>322</v>
      </c>
      <c r="C76" s="117" t="s">
        <v>845</v>
      </c>
      <c r="D76" s="117" t="s">
        <v>498</v>
      </c>
      <c r="E76" s="118">
        <v>43090</v>
      </c>
      <c r="F76" s="118" t="s">
        <v>496</v>
      </c>
      <c r="G76" s="118">
        <v>43091</v>
      </c>
      <c r="H76" s="117" t="s">
        <v>497</v>
      </c>
      <c r="I76" s="117" t="s">
        <v>321</v>
      </c>
    </row>
    <row r="77" spans="1:9" x14ac:dyDescent="0.3">
      <c r="A77" s="117" t="s">
        <v>844</v>
      </c>
      <c r="B77" s="117" t="s">
        <v>375</v>
      </c>
      <c r="C77" s="117" t="s">
        <v>845</v>
      </c>
      <c r="D77" s="117" t="s">
        <v>499</v>
      </c>
      <c r="E77" s="118">
        <v>43090</v>
      </c>
      <c r="F77" s="118" t="s">
        <v>341</v>
      </c>
      <c r="G77" s="118">
        <v>43091</v>
      </c>
      <c r="H77" s="117" t="s">
        <v>486</v>
      </c>
      <c r="I77" s="117" t="s">
        <v>321</v>
      </c>
    </row>
    <row r="78" spans="1:9" x14ac:dyDescent="0.3">
      <c r="A78" s="117" t="s">
        <v>844</v>
      </c>
      <c r="B78" s="117" t="s">
        <v>379</v>
      </c>
      <c r="C78" s="117" t="s">
        <v>845</v>
      </c>
      <c r="D78" s="117" t="s">
        <v>500</v>
      </c>
      <c r="E78" s="118">
        <v>43090</v>
      </c>
      <c r="F78" s="118" t="s">
        <v>341</v>
      </c>
      <c r="G78" s="118">
        <v>43091</v>
      </c>
      <c r="H78" s="117" t="s">
        <v>501</v>
      </c>
      <c r="I78" s="117" t="s">
        <v>321</v>
      </c>
    </row>
    <row r="79" spans="1:9" x14ac:dyDescent="0.3">
      <c r="A79" s="117" t="s">
        <v>844</v>
      </c>
      <c r="B79" s="117" t="s">
        <v>382</v>
      </c>
      <c r="C79" s="117" t="s">
        <v>845</v>
      </c>
      <c r="D79" s="117" t="s">
        <v>502</v>
      </c>
      <c r="E79" s="118">
        <v>43090</v>
      </c>
      <c r="F79" s="118" t="s">
        <v>503</v>
      </c>
      <c r="G79" s="118">
        <v>43091</v>
      </c>
      <c r="H79" s="117" t="s">
        <v>504</v>
      </c>
      <c r="I79" s="117" t="s">
        <v>321</v>
      </c>
    </row>
    <row r="80" spans="1:9" x14ac:dyDescent="0.3">
      <c r="A80" s="117" t="s">
        <v>844</v>
      </c>
      <c r="B80" s="117" t="s">
        <v>386</v>
      </c>
      <c r="C80" s="117" t="s">
        <v>845</v>
      </c>
      <c r="D80" s="117" t="s">
        <v>505</v>
      </c>
      <c r="E80" s="118">
        <v>43090</v>
      </c>
      <c r="F80" s="118" t="s">
        <v>335</v>
      </c>
      <c r="G80" s="118">
        <v>43091</v>
      </c>
      <c r="H80" s="117" t="s">
        <v>493</v>
      </c>
      <c r="I80" s="117" t="s">
        <v>321</v>
      </c>
    </row>
    <row r="81" spans="1:9" x14ac:dyDescent="0.3">
      <c r="A81" s="117" t="s">
        <v>844</v>
      </c>
      <c r="B81" s="117" t="s">
        <v>388</v>
      </c>
      <c r="C81" s="117" t="s">
        <v>845</v>
      </c>
      <c r="D81" s="117" t="s">
        <v>506</v>
      </c>
      <c r="E81" s="118">
        <v>43090</v>
      </c>
      <c r="F81" s="118" t="s">
        <v>341</v>
      </c>
      <c r="G81" s="118">
        <v>43095</v>
      </c>
      <c r="H81" s="117" t="s">
        <v>507</v>
      </c>
      <c r="I81" s="117" t="s">
        <v>321</v>
      </c>
    </row>
    <row r="82" spans="1:9" x14ac:dyDescent="0.3">
      <c r="A82" s="117" t="s">
        <v>844</v>
      </c>
      <c r="B82" s="117" t="s">
        <v>390</v>
      </c>
      <c r="C82" s="117" t="s">
        <v>845</v>
      </c>
      <c r="D82" s="117" t="s">
        <v>508</v>
      </c>
      <c r="E82" s="118">
        <v>43090</v>
      </c>
      <c r="F82" s="118" t="s">
        <v>503</v>
      </c>
      <c r="G82" s="118">
        <v>43091</v>
      </c>
      <c r="H82" s="117" t="s">
        <v>501</v>
      </c>
      <c r="I82" s="117" t="s">
        <v>321</v>
      </c>
    </row>
    <row r="83" spans="1:9" x14ac:dyDescent="0.3">
      <c r="A83" s="117" t="s">
        <v>844</v>
      </c>
      <c r="B83" s="117" t="s">
        <v>392</v>
      </c>
      <c r="C83" s="117" t="s">
        <v>845</v>
      </c>
      <c r="D83" s="117" t="s">
        <v>509</v>
      </c>
      <c r="E83" s="118">
        <v>43090</v>
      </c>
      <c r="F83" s="118" t="s">
        <v>485</v>
      </c>
      <c r="G83" s="118">
        <v>43091</v>
      </c>
      <c r="H83" s="117" t="s">
        <v>488</v>
      </c>
      <c r="I83" s="117" t="s">
        <v>321</v>
      </c>
    </row>
    <row r="84" spans="1:9" x14ac:dyDescent="0.3">
      <c r="A84" s="117" t="s">
        <v>844</v>
      </c>
      <c r="B84" s="117" t="s">
        <v>395</v>
      </c>
      <c r="C84" s="117" t="s">
        <v>845</v>
      </c>
      <c r="D84" s="117" t="s">
        <v>510</v>
      </c>
      <c r="E84" s="118">
        <v>43090</v>
      </c>
      <c r="F84" s="118" t="s">
        <v>485</v>
      </c>
      <c r="G84" s="118">
        <v>43091</v>
      </c>
      <c r="H84" s="117" t="s">
        <v>486</v>
      </c>
      <c r="I84" s="117" t="s">
        <v>321</v>
      </c>
    </row>
    <row r="85" spans="1:9" x14ac:dyDescent="0.3">
      <c r="A85" s="117" t="s">
        <v>844</v>
      </c>
      <c r="B85" s="117" t="s">
        <v>397</v>
      </c>
      <c r="C85" s="117" t="s">
        <v>845</v>
      </c>
      <c r="D85" s="117" t="s">
        <v>511</v>
      </c>
      <c r="E85" s="118">
        <v>43090</v>
      </c>
      <c r="F85" s="118" t="s">
        <v>496</v>
      </c>
      <c r="G85" s="118">
        <v>43091</v>
      </c>
      <c r="H85" s="117" t="s">
        <v>497</v>
      </c>
      <c r="I85" s="117" t="s">
        <v>321</v>
      </c>
    </row>
    <row r="86" spans="1:9" x14ac:dyDescent="0.3">
      <c r="A86" s="117" t="s">
        <v>844</v>
      </c>
      <c r="B86" s="117" t="s">
        <v>399</v>
      </c>
      <c r="C86" s="117" t="s">
        <v>845</v>
      </c>
      <c r="D86" s="117" t="s">
        <v>512</v>
      </c>
      <c r="E86" s="118">
        <v>43090</v>
      </c>
      <c r="F86" s="118" t="s">
        <v>496</v>
      </c>
      <c r="G86" s="118">
        <v>43091</v>
      </c>
      <c r="H86" s="117" t="s">
        <v>504</v>
      </c>
      <c r="I86" s="117" t="s">
        <v>321</v>
      </c>
    </row>
    <row r="87" spans="1:9" x14ac:dyDescent="0.3">
      <c r="A87" s="117" t="s">
        <v>844</v>
      </c>
      <c r="B87" s="117" t="s">
        <v>401</v>
      </c>
      <c r="C87" s="117" t="s">
        <v>845</v>
      </c>
      <c r="D87" s="117" t="s">
        <v>513</v>
      </c>
      <c r="E87" s="118">
        <v>43090</v>
      </c>
      <c r="F87" s="118" t="s">
        <v>341</v>
      </c>
      <c r="G87" s="118">
        <v>43091</v>
      </c>
      <c r="H87" s="117" t="s">
        <v>490</v>
      </c>
      <c r="I87" s="117" t="s">
        <v>321</v>
      </c>
    </row>
    <row r="88" spans="1:9" x14ac:dyDescent="0.3">
      <c r="A88" s="117" t="s">
        <v>844</v>
      </c>
      <c r="B88" s="117" t="s">
        <v>403</v>
      </c>
      <c r="C88" s="117" t="s">
        <v>845</v>
      </c>
      <c r="D88" s="117" t="s">
        <v>514</v>
      </c>
      <c r="E88" s="118">
        <v>43090</v>
      </c>
      <c r="F88" s="118" t="s">
        <v>515</v>
      </c>
      <c r="G88" s="118">
        <v>43091</v>
      </c>
      <c r="H88" s="117" t="s">
        <v>493</v>
      </c>
      <c r="I88" s="117" t="s">
        <v>321</v>
      </c>
    </row>
    <row r="89" spans="1:9" x14ac:dyDescent="0.3">
      <c r="A89" s="117" t="s">
        <v>844</v>
      </c>
      <c r="B89" s="117" t="s">
        <v>405</v>
      </c>
      <c r="C89" s="117" t="s">
        <v>845</v>
      </c>
      <c r="D89" s="117" t="s">
        <v>516</v>
      </c>
      <c r="E89" s="118">
        <v>43090</v>
      </c>
      <c r="F89" s="118" t="s">
        <v>515</v>
      </c>
      <c r="G89" s="118">
        <v>43091</v>
      </c>
      <c r="H89" s="117" t="s">
        <v>501</v>
      </c>
      <c r="I89" s="117" t="s">
        <v>321</v>
      </c>
    </row>
    <row r="90" spans="1:9" x14ac:dyDescent="0.3">
      <c r="A90" s="117" t="s">
        <v>844</v>
      </c>
      <c r="B90" s="117" t="s">
        <v>407</v>
      </c>
      <c r="C90" s="117" t="s">
        <v>845</v>
      </c>
      <c r="D90" s="117" t="s">
        <v>517</v>
      </c>
      <c r="E90" s="118">
        <v>43090</v>
      </c>
      <c r="F90" s="118" t="s">
        <v>341</v>
      </c>
      <c r="G90" s="118">
        <v>43091</v>
      </c>
      <c r="H90" s="117" t="s">
        <v>501</v>
      </c>
      <c r="I90" s="117" t="s">
        <v>321</v>
      </c>
    </row>
    <row r="91" spans="1:9" x14ac:dyDescent="0.3">
      <c r="A91" s="117" t="s">
        <v>844</v>
      </c>
      <c r="B91" s="117" t="s">
        <v>409</v>
      </c>
      <c r="C91" s="117" t="s">
        <v>845</v>
      </c>
      <c r="D91" s="117" t="s">
        <v>518</v>
      </c>
      <c r="E91" s="118">
        <v>43090</v>
      </c>
      <c r="F91" s="118" t="s">
        <v>519</v>
      </c>
      <c r="G91" s="118">
        <v>43091</v>
      </c>
      <c r="H91" s="117" t="s">
        <v>520</v>
      </c>
      <c r="I91" s="117" t="s">
        <v>321</v>
      </c>
    </row>
    <row r="92" spans="1:9" x14ac:dyDescent="0.3">
      <c r="A92" s="117" t="s">
        <v>844</v>
      </c>
      <c r="B92" s="117" t="s">
        <v>411</v>
      </c>
      <c r="C92" s="117" t="s">
        <v>845</v>
      </c>
      <c r="D92" s="117" t="s">
        <v>521</v>
      </c>
      <c r="E92" s="118">
        <v>43090</v>
      </c>
      <c r="F92" s="118" t="s">
        <v>341</v>
      </c>
      <c r="G92" s="118">
        <v>43091</v>
      </c>
      <c r="H92" s="117" t="s">
        <v>490</v>
      </c>
      <c r="I92" s="117" t="s">
        <v>321</v>
      </c>
    </row>
    <row r="93" spans="1:9" x14ac:dyDescent="0.3">
      <c r="A93" s="117" t="s">
        <v>844</v>
      </c>
      <c r="B93" s="117" t="s">
        <v>413</v>
      </c>
      <c r="C93" s="117" t="s">
        <v>845</v>
      </c>
      <c r="D93" s="117" t="s">
        <v>522</v>
      </c>
      <c r="E93" s="118">
        <v>43090</v>
      </c>
      <c r="F93" s="118" t="s">
        <v>485</v>
      </c>
      <c r="G93" s="118">
        <v>43091</v>
      </c>
      <c r="H93" s="117" t="s">
        <v>486</v>
      </c>
      <c r="I93" s="117" t="s">
        <v>321</v>
      </c>
    </row>
    <row r="94" spans="1:9" x14ac:dyDescent="0.3">
      <c r="A94" s="117" t="s">
        <v>844</v>
      </c>
      <c r="B94" s="117" t="s">
        <v>415</v>
      </c>
      <c r="C94" s="117" t="s">
        <v>845</v>
      </c>
      <c r="D94" s="117" t="s">
        <v>523</v>
      </c>
      <c r="E94" s="118">
        <v>43090</v>
      </c>
      <c r="F94" s="118" t="s">
        <v>524</v>
      </c>
      <c r="G94" s="118">
        <v>43091</v>
      </c>
      <c r="H94" s="117" t="s">
        <v>486</v>
      </c>
      <c r="I94" s="117" t="s">
        <v>321</v>
      </c>
    </row>
    <row r="95" spans="1:9" x14ac:dyDescent="0.3">
      <c r="A95" s="117" t="s">
        <v>844</v>
      </c>
      <c r="B95" s="117" t="s">
        <v>417</v>
      </c>
      <c r="C95" s="117" t="s">
        <v>845</v>
      </c>
      <c r="D95" s="117" t="s">
        <v>525</v>
      </c>
      <c r="E95" s="118">
        <v>43090</v>
      </c>
      <c r="F95" s="118" t="s">
        <v>335</v>
      </c>
      <c r="G95" s="118">
        <v>43091</v>
      </c>
      <c r="H95" s="117" t="s">
        <v>526</v>
      </c>
      <c r="I95" s="117" t="s">
        <v>321</v>
      </c>
    </row>
    <row r="96" spans="1:9" x14ac:dyDescent="0.3">
      <c r="A96" s="117" t="s">
        <v>844</v>
      </c>
      <c r="B96" s="117" t="s">
        <v>419</v>
      </c>
      <c r="C96" s="117" t="s">
        <v>845</v>
      </c>
      <c r="D96" s="117" t="s">
        <v>527</v>
      </c>
      <c r="E96" s="118">
        <v>43090</v>
      </c>
      <c r="F96" s="118" t="s">
        <v>341</v>
      </c>
      <c r="G96" s="118">
        <v>43091</v>
      </c>
      <c r="H96" s="117" t="s">
        <v>490</v>
      </c>
      <c r="I96" s="117" t="s">
        <v>321</v>
      </c>
    </row>
    <row r="97" spans="1:9" x14ac:dyDescent="0.3">
      <c r="A97" s="117" t="s">
        <v>844</v>
      </c>
      <c r="B97" s="117" t="s">
        <v>421</v>
      </c>
      <c r="C97" s="117" t="s">
        <v>845</v>
      </c>
      <c r="D97" s="117" t="s">
        <v>528</v>
      </c>
      <c r="E97" s="118">
        <v>43090</v>
      </c>
      <c r="F97" s="118" t="s">
        <v>335</v>
      </c>
      <c r="G97" s="118">
        <v>43091</v>
      </c>
      <c r="H97" s="117" t="s">
        <v>526</v>
      </c>
      <c r="I97" s="117" t="s">
        <v>321</v>
      </c>
    </row>
    <row r="98" spans="1:9" x14ac:dyDescent="0.3">
      <c r="A98" s="117" t="s">
        <v>844</v>
      </c>
      <c r="B98" s="117" t="s">
        <v>423</v>
      </c>
      <c r="C98" s="117" t="s">
        <v>845</v>
      </c>
      <c r="D98" s="117" t="s">
        <v>529</v>
      </c>
      <c r="E98" s="118">
        <v>43090</v>
      </c>
      <c r="F98" s="118" t="s">
        <v>485</v>
      </c>
      <c r="G98" s="118">
        <v>43091</v>
      </c>
      <c r="H98" s="117" t="s">
        <v>488</v>
      </c>
      <c r="I98" s="117" t="s">
        <v>321</v>
      </c>
    </row>
    <row r="99" spans="1:9" x14ac:dyDescent="0.3">
      <c r="A99" s="117" t="s">
        <v>844</v>
      </c>
      <c r="B99" s="117" t="s">
        <v>425</v>
      </c>
      <c r="C99" s="117" t="s">
        <v>845</v>
      </c>
      <c r="D99" s="117" t="s">
        <v>530</v>
      </c>
      <c r="E99" s="118">
        <v>43090</v>
      </c>
      <c r="F99" s="118" t="s">
        <v>335</v>
      </c>
      <c r="G99" s="118">
        <v>43091</v>
      </c>
      <c r="H99" s="117" t="s">
        <v>526</v>
      </c>
      <c r="I99" s="117" t="s">
        <v>321</v>
      </c>
    </row>
    <row r="100" spans="1:9" x14ac:dyDescent="0.3">
      <c r="A100" s="117" t="s">
        <v>844</v>
      </c>
      <c r="B100" s="117" t="s">
        <v>427</v>
      </c>
      <c r="C100" s="117" t="s">
        <v>845</v>
      </c>
      <c r="D100" s="117" t="s">
        <v>531</v>
      </c>
      <c r="E100" s="118">
        <v>43090</v>
      </c>
      <c r="F100" s="118" t="s">
        <v>341</v>
      </c>
      <c r="G100" s="118">
        <v>43091</v>
      </c>
      <c r="H100" s="117" t="s">
        <v>486</v>
      </c>
      <c r="I100" s="117" t="s">
        <v>321</v>
      </c>
    </row>
    <row r="101" spans="1:9" x14ac:dyDescent="0.3">
      <c r="A101" s="117" t="s">
        <v>844</v>
      </c>
      <c r="B101" s="117" t="s">
        <v>429</v>
      </c>
      <c r="C101" s="117" t="s">
        <v>845</v>
      </c>
      <c r="D101" s="117" t="s">
        <v>532</v>
      </c>
      <c r="E101" s="118">
        <v>43090</v>
      </c>
      <c r="F101" s="118" t="s">
        <v>533</v>
      </c>
      <c r="G101" s="118">
        <v>43091</v>
      </c>
      <c r="H101" s="117" t="s">
        <v>534</v>
      </c>
      <c r="I101" s="117" t="s">
        <v>321</v>
      </c>
    </row>
    <row r="102" spans="1:9" x14ac:dyDescent="0.3">
      <c r="A102" s="117" t="s">
        <v>844</v>
      </c>
      <c r="B102" s="117" t="s">
        <v>431</v>
      </c>
      <c r="C102" s="117" t="s">
        <v>845</v>
      </c>
      <c r="D102" s="117" t="s">
        <v>535</v>
      </c>
      <c r="E102" s="118">
        <v>43090</v>
      </c>
      <c r="F102" s="118" t="s">
        <v>496</v>
      </c>
      <c r="G102" s="118">
        <v>43091</v>
      </c>
      <c r="H102" s="117" t="s">
        <v>497</v>
      </c>
      <c r="I102" s="117" t="s">
        <v>321</v>
      </c>
    </row>
    <row r="103" spans="1:9" x14ac:dyDescent="0.3">
      <c r="A103" s="117" t="s">
        <v>844</v>
      </c>
      <c r="B103" s="117" t="s">
        <v>433</v>
      </c>
      <c r="C103" s="117" t="s">
        <v>845</v>
      </c>
      <c r="D103" s="117" t="s">
        <v>536</v>
      </c>
      <c r="E103" s="118">
        <v>43090</v>
      </c>
      <c r="F103" s="118" t="s">
        <v>335</v>
      </c>
      <c r="G103" s="118">
        <v>43091</v>
      </c>
      <c r="H103" s="117" t="s">
        <v>526</v>
      </c>
      <c r="I103" s="117" t="s">
        <v>321</v>
      </c>
    </row>
    <row r="104" spans="1:9" x14ac:dyDescent="0.3">
      <c r="A104" s="117" t="s">
        <v>844</v>
      </c>
      <c r="B104" s="117" t="s">
        <v>435</v>
      </c>
      <c r="C104" s="117" t="s">
        <v>845</v>
      </c>
      <c r="D104" s="117" t="s">
        <v>537</v>
      </c>
      <c r="E104" s="118">
        <v>43090</v>
      </c>
      <c r="F104" s="118" t="s">
        <v>515</v>
      </c>
      <c r="G104" s="118">
        <v>43091</v>
      </c>
      <c r="H104" s="117" t="s">
        <v>501</v>
      </c>
      <c r="I104" s="117" t="s">
        <v>321</v>
      </c>
    </row>
    <row r="105" spans="1:9" x14ac:dyDescent="0.3">
      <c r="A105" s="117" t="s">
        <v>844</v>
      </c>
      <c r="B105" s="117" t="s">
        <v>437</v>
      </c>
      <c r="C105" s="117" t="s">
        <v>845</v>
      </c>
      <c r="D105" s="117" t="s">
        <v>538</v>
      </c>
      <c r="E105" s="118">
        <v>43090</v>
      </c>
      <c r="F105" s="118" t="s">
        <v>341</v>
      </c>
      <c r="G105" s="118">
        <v>43091</v>
      </c>
      <c r="H105" s="117" t="s">
        <v>504</v>
      </c>
      <c r="I105" s="117" t="s">
        <v>321</v>
      </c>
    </row>
    <row r="106" spans="1:9" x14ac:dyDescent="0.3">
      <c r="A106" s="117" t="s">
        <v>844</v>
      </c>
      <c r="B106" s="117" t="s">
        <v>439</v>
      </c>
      <c r="C106" s="117" t="s">
        <v>845</v>
      </c>
      <c r="D106" s="117" t="s">
        <v>539</v>
      </c>
      <c r="E106" s="118">
        <v>43090</v>
      </c>
      <c r="F106" s="118" t="s">
        <v>496</v>
      </c>
      <c r="G106" s="118">
        <v>43091</v>
      </c>
      <c r="H106" s="117" t="s">
        <v>497</v>
      </c>
      <c r="I106" s="117" t="s">
        <v>321</v>
      </c>
    </row>
    <row r="107" spans="1:9" x14ac:dyDescent="0.3">
      <c r="A107" s="117" t="s">
        <v>844</v>
      </c>
      <c r="B107" s="117" t="s">
        <v>441</v>
      </c>
      <c r="C107" s="117" t="s">
        <v>845</v>
      </c>
      <c r="D107" s="117" t="s">
        <v>540</v>
      </c>
      <c r="E107" s="118">
        <v>43090</v>
      </c>
      <c r="F107" s="118" t="s">
        <v>515</v>
      </c>
      <c r="G107" s="118">
        <v>43091</v>
      </c>
      <c r="H107" s="117" t="s">
        <v>493</v>
      </c>
      <c r="I107" s="117" t="s">
        <v>321</v>
      </c>
    </row>
    <row r="108" spans="1:9" x14ac:dyDescent="0.3">
      <c r="A108" s="117" t="s">
        <v>844</v>
      </c>
      <c r="B108" s="117" t="s">
        <v>317</v>
      </c>
      <c r="C108" s="117" t="s">
        <v>845</v>
      </c>
      <c r="D108" s="117" t="s">
        <v>541</v>
      </c>
      <c r="E108" s="118">
        <v>43090</v>
      </c>
      <c r="F108" s="118" t="s">
        <v>485</v>
      </c>
      <c r="G108" s="118">
        <v>43091</v>
      </c>
      <c r="H108" s="117" t="s">
        <v>486</v>
      </c>
      <c r="I108" s="117" t="s">
        <v>321</v>
      </c>
    </row>
    <row r="109" spans="1:9" x14ac:dyDescent="0.3">
      <c r="A109" s="117" t="s">
        <v>844</v>
      </c>
      <c r="B109" s="117" t="s">
        <v>443</v>
      </c>
      <c r="C109" s="117" t="s">
        <v>845</v>
      </c>
      <c r="D109" s="117" t="s">
        <v>542</v>
      </c>
      <c r="E109" s="118">
        <v>43090</v>
      </c>
      <c r="F109" s="118" t="s">
        <v>515</v>
      </c>
      <c r="G109" s="118">
        <v>43095</v>
      </c>
      <c r="H109" s="117" t="s">
        <v>543</v>
      </c>
      <c r="I109" s="117" t="s">
        <v>321</v>
      </c>
    </row>
    <row r="110" spans="1:9" x14ac:dyDescent="0.3">
      <c r="A110" s="117" t="s">
        <v>844</v>
      </c>
      <c r="B110" s="117" t="s">
        <v>446</v>
      </c>
      <c r="C110" s="117" t="s">
        <v>845</v>
      </c>
      <c r="D110" s="117" t="s">
        <v>544</v>
      </c>
      <c r="E110" s="118">
        <v>43090</v>
      </c>
      <c r="F110" s="118" t="s">
        <v>519</v>
      </c>
      <c r="G110" s="118">
        <v>43091</v>
      </c>
      <c r="H110" s="117" t="s">
        <v>534</v>
      </c>
      <c r="I110" s="117" t="s">
        <v>321</v>
      </c>
    </row>
    <row r="111" spans="1:9" x14ac:dyDescent="0.3">
      <c r="A111" s="117" t="s">
        <v>844</v>
      </c>
      <c r="B111" s="117" t="s">
        <v>448</v>
      </c>
      <c r="C111" s="117" t="s">
        <v>845</v>
      </c>
      <c r="D111" s="117" t="s">
        <v>545</v>
      </c>
      <c r="E111" s="118">
        <v>43090</v>
      </c>
      <c r="F111" s="118" t="s">
        <v>503</v>
      </c>
      <c r="G111" s="118">
        <v>43091</v>
      </c>
      <c r="H111" s="117" t="s">
        <v>501</v>
      </c>
      <c r="I111" s="117" t="s">
        <v>321</v>
      </c>
    </row>
    <row r="112" spans="1:9" x14ac:dyDescent="0.3">
      <c r="A112" s="117" t="s">
        <v>844</v>
      </c>
      <c r="B112" s="117" t="s">
        <v>450</v>
      </c>
      <c r="C112" s="117" t="s">
        <v>845</v>
      </c>
      <c r="D112" s="117" t="s">
        <v>546</v>
      </c>
      <c r="E112" s="118">
        <v>43090</v>
      </c>
      <c r="F112" s="118" t="s">
        <v>496</v>
      </c>
      <c r="G112" s="118">
        <v>43091</v>
      </c>
      <c r="H112" s="117" t="s">
        <v>497</v>
      </c>
      <c r="I112" s="117" t="s">
        <v>321</v>
      </c>
    </row>
    <row r="113" spans="1:9" x14ac:dyDescent="0.3">
      <c r="A113" s="117" t="s">
        <v>844</v>
      </c>
      <c r="B113" s="117" t="s">
        <v>452</v>
      </c>
      <c r="C113" s="117" t="s">
        <v>845</v>
      </c>
      <c r="D113" s="117" t="s">
        <v>547</v>
      </c>
      <c r="E113" s="118">
        <v>43090</v>
      </c>
      <c r="F113" s="118" t="s">
        <v>515</v>
      </c>
      <c r="G113" s="118">
        <v>43091</v>
      </c>
      <c r="H113" s="117" t="s">
        <v>501</v>
      </c>
      <c r="I113" s="117" t="s">
        <v>321</v>
      </c>
    </row>
    <row r="114" spans="1:9" x14ac:dyDescent="0.3">
      <c r="A114" s="117" t="s">
        <v>844</v>
      </c>
      <c r="B114" s="117" t="s">
        <v>454</v>
      </c>
      <c r="C114" s="117" t="s">
        <v>845</v>
      </c>
      <c r="D114" s="117" t="s">
        <v>548</v>
      </c>
      <c r="E114" s="118">
        <v>43090</v>
      </c>
      <c r="F114" s="118" t="s">
        <v>519</v>
      </c>
      <c r="G114" s="118">
        <v>43091</v>
      </c>
      <c r="H114" s="117" t="s">
        <v>520</v>
      </c>
      <c r="I114" s="117" t="s">
        <v>321</v>
      </c>
    </row>
    <row r="115" spans="1:9" x14ac:dyDescent="0.3">
      <c r="A115" s="117" t="s">
        <v>844</v>
      </c>
      <c r="B115" s="117" t="s">
        <v>456</v>
      </c>
      <c r="C115" s="117" t="s">
        <v>845</v>
      </c>
      <c r="D115" s="117" t="s">
        <v>549</v>
      </c>
      <c r="E115" s="118">
        <v>43090</v>
      </c>
      <c r="F115" s="118" t="s">
        <v>550</v>
      </c>
      <c r="G115" s="118">
        <v>43091</v>
      </c>
      <c r="H115" s="117" t="s">
        <v>486</v>
      </c>
      <c r="I115" s="117" t="s">
        <v>321</v>
      </c>
    </row>
    <row r="116" spans="1:9" x14ac:dyDescent="0.3">
      <c r="A116" s="117" t="s">
        <v>844</v>
      </c>
      <c r="B116" s="117" t="s">
        <v>458</v>
      </c>
      <c r="C116" s="117" t="s">
        <v>845</v>
      </c>
      <c r="D116" s="117" t="s">
        <v>551</v>
      </c>
      <c r="E116" s="118">
        <v>43090</v>
      </c>
      <c r="F116" s="118" t="s">
        <v>335</v>
      </c>
      <c r="G116" s="118">
        <v>43091</v>
      </c>
      <c r="H116" s="117" t="s">
        <v>526</v>
      </c>
      <c r="I116" s="117" t="s">
        <v>321</v>
      </c>
    </row>
    <row r="117" spans="1:9" x14ac:dyDescent="0.3">
      <c r="A117" s="117" t="s">
        <v>844</v>
      </c>
      <c r="B117" s="117" t="s">
        <v>552</v>
      </c>
      <c r="C117" s="117" t="s">
        <v>845</v>
      </c>
      <c r="D117" s="117" t="s">
        <v>553</v>
      </c>
      <c r="E117" s="118">
        <v>43091</v>
      </c>
      <c r="F117" s="118" t="s">
        <v>554</v>
      </c>
      <c r="G117" s="118">
        <v>43095</v>
      </c>
      <c r="H117" s="117" t="s">
        <v>555</v>
      </c>
      <c r="I117" s="117" t="s">
        <v>321</v>
      </c>
    </row>
    <row r="118" spans="1:9" x14ac:dyDescent="0.3">
      <c r="A118" s="117" t="s">
        <v>844</v>
      </c>
      <c r="B118" s="117" t="s">
        <v>556</v>
      </c>
      <c r="C118" s="117" t="s">
        <v>845</v>
      </c>
      <c r="D118" s="117" t="s">
        <v>557</v>
      </c>
      <c r="E118" s="118">
        <v>43091</v>
      </c>
      <c r="F118" s="118" t="s">
        <v>344</v>
      </c>
      <c r="G118" s="118">
        <v>43095</v>
      </c>
      <c r="H118" s="117" t="s">
        <v>558</v>
      </c>
      <c r="I118" s="117" t="s">
        <v>321</v>
      </c>
    </row>
    <row r="119" spans="1:9" x14ac:dyDescent="0.3">
      <c r="A119" s="117" t="s">
        <v>844</v>
      </c>
      <c r="B119" s="117" t="s">
        <v>559</v>
      </c>
      <c r="C119" s="117" t="s">
        <v>845</v>
      </c>
      <c r="D119" s="117" t="s">
        <v>560</v>
      </c>
      <c r="E119" s="118">
        <v>43091</v>
      </c>
      <c r="F119" s="118" t="s">
        <v>348</v>
      </c>
      <c r="G119" s="118">
        <v>43095</v>
      </c>
      <c r="H119" s="117" t="s">
        <v>561</v>
      </c>
      <c r="I119" s="117" t="s">
        <v>321</v>
      </c>
    </row>
    <row r="120" spans="1:9" x14ac:dyDescent="0.3">
      <c r="A120" s="117" t="s">
        <v>844</v>
      </c>
      <c r="B120" s="117" t="s">
        <v>562</v>
      </c>
      <c r="C120" s="117" t="s">
        <v>845</v>
      </c>
      <c r="D120" s="117" t="s">
        <v>563</v>
      </c>
      <c r="E120" s="118">
        <v>43091</v>
      </c>
      <c r="F120" s="118" t="s">
        <v>564</v>
      </c>
      <c r="G120" s="118">
        <v>43095</v>
      </c>
      <c r="H120" s="117" t="s">
        <v>565</v>
      </c>
      <c r="I120" s="117" t="s">
        <v>321</v>
      </c>
    </row>
    <row r="121" spans="1:9" x14ac:dyDescent="0.3">
      <c r="A121" s="117" t="s">
        <v>844</v>
      </c>
      <c r="B121" s="117" t="s">
        <v>566</v>
      </c>
      <c r="C121" s="117" t="s">
        <v>845</v>
      </c>
      <c r="D121" s="117" t="s">
        <v>567</v>
      </c>
      <c r="E121" s="118">
        <v>43091</v>
      </c>
      <c r="F121" s="118" t="s">
        <v>348</v>
      </c>
      <c r="G121" s="118">
        <v>43095</v>
      </c>
      <c r="H121" s="117" t="s">
        <v>561</v>
      </c>
      <c r="I121" s="117" t="s">
        <v>321</v>
      </c>
    </row>
    <row r="122" spans="1:9" x14ac:dyDescent="0.3">
      <c r="A122" s="117" t="s">
        <v>844</v>
      </c>
      <c r="B122" s="117" t="s">
        <v>568</v>
      </c>
      <c r="C122" s="117" t="s">
        <v>845</v>
      </c>
      <c r="D122" s="117" t="s">
        <v>569</v>
      </c>
      <c r="E122" s="118">
        <v>43091</v>
      </c>
      <c r="F122" s="118" t="s">
        <v>564</v>
      </c>
      <c r="G122" s="118">
        <v>43095</v>
      </c>
      <c r="H122" s="117" t="s">
        <v>570</v>
      </c>
      <c r="I122" s="117" t="s">
        <v>321</v>
      </c>
    </row>
    <row r="123" spans="1:9" x14ac:dyDescent="0.3">
      <c r="A123" s="117" t="s">
        <v>844</v>
      </c>
      <c r="B123" s="117" t="s">
        <v>571</v>
      </c>
      <c r="C123" s="117" t="s">
        <v>845</v>
      </c>
      <c r="D123" s="117" t="s">
        <v>572</v>
      </c>
      <c r="E123" s="118">
        <v>43091</v>
      </c>
      <c r="F123" s="118" t="s">
        <v>554</v>
      </c>
      <c r="G123" s="118">
        <v>43095</v>
      </c>
      <c r="H123" s="117" t="s">
        <v>555</v>
      </c>
      <c r="I123" s="117" t="s">
        <v>321</v>
      </c>
    </row>
    <row r="124" spans="1:9" x14ac:dyDescent="0.3">
      <c r="A124" s="117" t="s">
        <v>844</v>
      </c>
      <c r="B124" s="117" t="s">
        <v>573</v>
      </c>
      <c r="C124" s="117" t="s">
        <v>845</v>
      </c>
      <c r="D124" s="117" t="s">
        <v>574</v>
      </c>
      <c r="E124" s="118">
        <v>43095</v>
      </c>
      <c r="F124" s="118" t="s">
        <v>351</v>
      </c>
      <c r="G124" s="118">
        <v>43096</v>
      </c>
      <c r="H124" s="117" t="s">
        <v>575</v>
      </c>
      <c r="I124" s="117" t="s">
        <v>321</v>
      </c>
    </row>
    <row r="125" spans="1:9" x14ac:dyDescent="0.3">
      <c r="A125" s="117" t="s">
        <v>844</v>
      </c>
      <c r="B125" s="117" t="s">
        <v>576</v>
      </c>
      <c r="C125" s="117" t="s">
        <v>845</v>
      </c>
      <c r="D125" s="117" t="s">
        <v>577</v>
      </c>
      <c r="E125" s="118">
        <v>43095</v>
      </c>
      <c r="F125" s="118" t="s">
        <v>351</v>
      </c>
      <c r="G125" s="118">
        <v>43096</v>
      </c>
      <c r="H125" s="117" t="s">
        <v>479</v>
      </c>
      <c r="I125" s="117" t="s">
        <v>321</v>
      </c>
    </row>
    <row r="126" spans="1:9" x14ac:dyDescent="0.3">
      <c r="A126" s="117" t="s">
        <v>844</v>
      </c>
      <c r="B126" s="117" t="s">
        <v>578</v>
      </c>
      <c r="C126" s="117" t="s">
        <v>845</v>
      </c>
      <c r="D126" s="117" t="s">
        <v>579</v>
      </c>
      <c r="E126" s="118">
        <v>43091</v>
      </c>
      <c r="F126" s="118" t="s">
        <v>554</v>
      </c>
      <c r="G126" s="118">
        <v>43095</v>
      </c>
      <c r="H126" s="117" t="s">
        <v>580</v>
      </c>
      <c r="I126" s="117" t="s">
        <v>321</v>
      </c>
    </row>
    <row r="127" spans="1:9" x14ac:dyDescent="0.3">
      <c r="A127" s="117" t="s">
        <v>844</v>
      </c>
      <c r="B127" s="117" t="s">
        <v>581</v>
      </c>
      <c r="C127" s="117" t="s">
        <v>845</v>
      </c>
      <c r="D127" s="117" t="s">
        <v>582</v>
      </c>
      <c r="E127" s="118">
        <v>43095</v>
      </c>
      <c r="F127" s="118" t="s">
        <v>351</v>
      </c>
      <c r="G127" s="118">
        <v>43096</v>
      </c>
      <c r="H127" s="117" t="s">
        <v>479</v>
      </c>
      <c r="I127" s="117" t="s">
        <v>321</v>
      </c>
    </row>
    <row r="128" spans="1:9" x14ac:dyDescent="0.3">
      <c r="A128" s="117" t="s">
        <v>844</v>
      </c>
      <c r="B128" s="117" t="s">
        <v>583</v>
      </c>
      <c r="C128" s="117" t="s">
        <v>845</v>
      </c>
      <c r="D128" s="117" t="s">
        <v>584</v>
      </c>
      <c r="E128" s="118">
        <v>43091</v>
      </c>
      <c r="F128" s="118" t="s">
        <v>554</v>
      </c>
      <c r="G128" s="118">
        <v>43095</v>
      </c>
      <c r="H128" s="117" t="s">
        <v>580</v>
      </c>
      <c r="I128" s="117" t="s">
        <v>321</v>
      </c>
    </row>
    <row r="129" spans="1:9" x14ac:dyDescent="0.3">
      <c r="A129" s="117" t="s">
        <v>844</v>
      </c>
      <c r="B129" s="117" t="s">
        <v>585</v>
      </c>
      <c r="C129" s="117" t="s">
        <v>845</v>
      </c>
      <c r="D129" s="117" t="s">
        <v>586</v>
      </c>
      <c r="E129" s="118">
        <v>43091</v>
      </c>
      <c r="F129" s="118" t="s">
        <v>564</v>
      </c>
      <c r="G129" s="118">
        <v>43095</v>
      </c>
      <c r="H129" s="117" t="s">
        <v>565</v>
      </c>
      <c r="I129" s="117" t="s">
        <v>321</v>
      </c>
    </row>
    <row r="130" spans="1:9" x14ac:dyDescent="0.3">
      <c r="A130" s="117" t="s">
        <v>844</v>
      </c>
      <c r="B130" s="117" t="s">
        <v>587</v>
      </c>
      <c r="C130" s="117" t="s">
        <v>845</v>
      </c>
      <c r="D130" s="117" t="s">
        <v>588</v>
      </c>
      <c r="E130" s="118">
        <v>43091</v>
      </c>
      <c r="F130" s="118" t="s">
        <v>564</v>
      </c>
      <c r="G130" s="118">
        <v>43095</v>
      </c>
      <c r="H130" s="117" t="s">
        <v>570</v>
      </c>
      <c r="I130" s="117" t="s">
        <v>321</v>
      </c>
    </row>
    <row r="131" spans="1:9" x14ac:dyDescent="0.3">
      <c r="A131" s="117" t="s">
        <v>844</v>
      </c>
      <c r="B131" s="117" t="s">
        <v>589</v>
      </c>
      <c r="C131" s="117" t="s">
        <v>845</v>
      </c>
      <c r="D131" s="117" t="s">
        <v>590</v>
      </c>
      <c r="E131" s="118">
        <v>43091</v>
      </c>
      <c r="F131" s="118" t="s">
        <v>564</v>
      </c>
      <c r="G131" s="118">
        <v>43095</v>
      </c>
      <c r="H131" s="117" t="s">
        <v>570</v>
      </c>
      <c r="I131" s="117" t="s">
        <v>321</v>
      </c>
    </row>
    <row r="132" spans="1:9" x14ac:dyDescent="0.3">
      <c r="A132" s="117" t="s">
        <v>844</v>
      </c>
      <c r="B132" s="117" t="s">
        <v>591</v>
      </c>
      <c r="C132" s="117" t="s">
        <v>845</v>
      </c>
      <c r="D132" s="117" t="s">
        <v>592</v>
      </c>
      <c r="E132" s="118">
        <v>43091</v>
      </c>
      <c r="F132" s="118" t="s">
        <v>348</v>
      </c>
      <c r="G132" s="118">
        <v>43095</v>
      </c>
      <c r="H132" s="117" t="s">
        <v>570</v>
      </c>
      <c r="I132" s="117" t="s">
        <v>321</v>
      </c>
    </row>
    <row r="133" spans="1:9" x14ac:dyDescent="0.3">
      <c r="A133" s="117" t="s">
        <v>844</v>
      </c>
      <c r="B133" s="117" t="s">
        <v>593</v>
      </c>
      <c r="C133" s="117" t="s">
        <v>845</v>
      </c>
      <c r="D133" s="117" t="s">
        <v>594</v>
      </c>
      <c r="E133" s="118">
        <v>43091</v>
      </c>
      <c r="F133" s="118" t="s">
        <v>348</v>
      </c>
      <c r="G133" s="118">
        <v>43095</v>
      </c>
      <c r="H133" s="117" t="s">
        <v>570</v>
      </c>
      <c r="I133" s="117" t="s">
        <v>321</v>
      </c>
    </row>
    <row r="134" spans="1:9" x14ac:dyDescent="0.3">
      <c r="A134" s="117" t="s">
        <v>844</v>
      </c>
      <c r="B134" s="117" t="s">
        <v>595</v>
      </c>
      <c r="C134" s="117" t="s">
        <v>845</v>
      </c>
      <c r="D134" s="117" t="s">
        <v>596</v>
      </c>
      <c r="E134" s="118">
        <v>43091</v>
      </c>
      <c r="F134" s="118" t="s">
        <v>348</v>
      </c>
      <c r="G134" s="118">
        <v>43095</v>
      </c>
      <c r="H134" s="117" t="s">
        <v>570</v>
      </c>
      <c r="I134" s="117" t="s">
        <v>321</v>
      </c>
    </row>
    <row r="135" spans="1:9" x14ac:dyDescent="0.3">
      <c r="A135" s="117" t="s">
        <v>844</v>
      </c>
      <c r="B135" s="117" t="s">
        <v>597</v>
      </c>
      <c r="C135" s="117" t="s">
        <v>845</v>
      </c>
      <c r="D135" s="117" t="s">
        <v>598</v>
      </c>
      <c r="E135" s="118">
        <v>43090</v>
      </c>
      <c r="F135" s="118" t="s">
        <v>599</v>
      </c>
      <c r="G135" s="118">
        <v>43091</v>
      </c>
      <c r="H135" s="117" t="s">
        <v>504</v>
      </c>
      <c r="I135" s="117" t="s">
        <v>321</v>
      </c>
    </row>
    <row r="136" spans="1:9" x14ac:dyDescent="0.3">
      <c r="A136" s="117" t="s">
        <v>844</v>
      </c>
      <c r="B136" s="117" t="s">
        <v>600</v>
      </c>
      <c r="C136" s="117" t="s">
        <v>845</v>
      </c>
      <c r="D136" s="117" t="s">
        <v>601</v>
      </c>
      <c r="E136" s="118">
        <v>43090</v>
      </c>
      <c r="F136" s="118" t="s">
        <v>599</v>
      </c>
      <c r="G136" s="118">
        <v>43096</v>
      </c>
      <c r="H136" s="117" t="s">
        <v>320</v>
      </c>
      <c r="I136" s="117" t="s">
        <v>321</v>
      </c>
    </row>
    <row r="137" spans="1:9" x14ac:dyDescent="0.3">
      <c r="A137" s="117" t="s">
        <v>844</v>
      </c>
      <c r="B137" s="117" t="s">
        <v>602</v>
      </c>
      <c r="C137" s="117" t="s">
        <v>845</v>
      </c>
      <c r="D137" s="117" t="s">
        <v>603</v>
      </c>
      <c r="E137" s="118">
        <v>43091</v>
      </c>
      <c r="F137" s="118" t="s">
        <v>344</v>
      </c>
      <c r="G137" s="118">
        <v>43095</v>
      </c>
      <c r="H137" s="117" t="s">
        <v>604</v>
      </c>
      <c r="I137" s="117" t="s">
        <v>321</v>
      </c>
    </row>
    <row r="138" spans="1:9" x14ac:dyDescent="0.3">
      <c r="A138" s="117" t="s">
        <v>844</v>
      </c>
      <c r="B138" s="117" t="s">
        <v>605</v>
      </c>
      <c r="C138" s="117" t="s">
        <v>845</v>
      </c>
      <c r="D138" s="117" t="s">
        <v>606</v>
      </c>
      <c r="E138" s="118">
        <v>43091</v>
      </c>
      <c r="F138" s="118" t="s">
        <v>554</v>
      </c>
      <c r="G138" s="118">
        <v>43096</v>
      </c>
      <c r="H138" s="117" t="s">
        <v>607</v>
      </c>
      <c r="I138" s="117" t="s">
        <v>321</v>
      </c>
    </row>
    <row r="139" spans="1:9" x14ac:dyDescent="0.3">
      <c r="A139" s="117" t="s">
        <v>844</v>
      </c>
      <c r="B139" s="117" t="s">
        <v>608</v>
      </c>
      <c r="C139" s="117" t="s">
        <v>845</v>
      </c>
      <c r="D139" s="117" t="s">
        <v>609</v>
      </c>
      <c r="E139" s="118">
        <v>43091</v>
      </c>
      <c r="F139" s="118" t="s">
        <v>344</v>
      </c>
      <c r="G139" s="118">
        <v>43095</v>
      </c>
      <c r="H139" s="117" t="s">
        <v>610</v>
      </c>
      <c r="I139" s="117" t="s">
        <v>321</v>
      </c>
    </row>
    <row r="140" spans="1:9" x14ac:dyDescent="0.3">
      <c r="A140" s="117" t="s">
        <v>844</v>
      </c>
      <c r="B140" s="117" t="s">
        <v>611</v>
      </c>
      <c r="C140" s="117" t="s">
        <v>845</v>
      </c>
      <c r="D140" s="117" t="s">
        <v>612</v>
      </c>
      <c r="E140" s="118">
        <v>43091</v>
      </c>
      <c r="F140" s="118" t="s">
        <v>344</v>
      </c>
      <c r="G140" s="118">
        <v>43095</v>
      </c>
      <c r="H140" s="117" t="s">
        <v>580</v>
      </c>
      <c r="I140" s="117" t="s">
        <v>321</v>
      </c>
    </row>
    <row r="141" spans="1:9" x14ac:dyDescent="0.3">
      <c r="A141" s="117" t="s">
        <v>844</v>
      </c>
      <c r="B141" s="117" t="s">
        <v>613</v>
      </c>
      <c r="C141" s="117" t="s">
        <v>845</v>
      </c>
      <c r="D141" s="117" t="s">
        <v>614</v>
      </c>
      <c r="E141" s="118">
        <v>43091</v>
      </c>
      <c r="F141" s="118" t="s">
        <v>344</v>
      </c>
      <c r="G141" s="118">
        <v>43095</v>
      </c>
      <c r="H141" s="117" t="s">
        <v>610</v>
      </c>
      <c r="I141" s="117" t="s">
        <v>321</v>
      </c>
    </row>
    <row r="142" spans="1:9" x14ac:dyDescent="0.3">
      <c r="A142" s="117" t="s">
        <v>844</v>
      </c>
      <c r="B142" s="117" t="s">
        <v>615</v>
      </c>
      <c r="C142" s="117" t="s">
        <v>845</v>
      </c>
      <c r="D142" s="117" t="s">
        <v>616</v>
      </c>
      <c r="E142" s="118">
        <v>43091</v>
      </c>
      <c r="F142" s="118" t="s">
        <v>344</v>
      </c>
      <c r="G142" s="118">
        <v>43095</v>
      </c>
      <c r="H142" s="117" t="s">
        <v>610</v>
      </c>
      <c r="I142" s="117" t="s">
        <v>321</v>
      </c>
    </row>
    <row r="143" spans="1:9" x14ac:dyDescent="0.3">
      <c r="A143" s="117" t="s">
        <v>844</v>
      </c>
      <c r="B143" s="117" t="s">
        <v>617</v>
      </c>
      <c r="C143" s="117" t="s">
        <v>845</v>
      </c>
      <c r="D143" s="117" t="s">
        <v>618</v>
      </c>
      <c r="E143" s="118">
        <v>43091</v>
      </c>
      <c r="F143" s="118" t="s">
        <v>344</v>
      </c>
      <c r="G143" s="118">
        <v>43095</v>
      </c>
      <c r="H143" s="117" t="s">
        <v>610</v>
      </c>
      <c r="I143" s="117" t="s">
        <v>321</v>
      </c>
    </row>
    <row r="144" spans="1:9" x14ac:dyDescent="0.3">
      <c r="A144" s="117" t="s">
        <v>844</v>
      </c>
      <c r="B144" s="117" t="s">
        <v>619</v>
      </c>
      <c r="C144" s="117" t="s">
        <v>845</v>
      </c>
      <c r="D144" s="117" t="s">
        <v>620</v>
      </c>
      <c r="E144" s="118">
        <v>43091</v>
      </c>
      <c r="F144" s="118" t="s">
        <v>348</v>
      </c>
      <c r="G144" s="118">
        <v>43095</v>
      </c>
      <c r="H144" s="117" t="s">
        <v>561</v>
      </c>
      <c r="I144" s="117" t="s">
        <v>321</v>
      </c>
    </row>
    <row r="145" spans="1:9" x14ac:dyDescent="0.3">
      <c r="A145" s="117" t="s">
        <v>844</v>
      </c>
      <c r="B145" s="117" t="s">
        <v>621</v>
      </c>
      <c r="C145" s="117" t="s">
        <v>845</v>
      </c>
      <c r="D145" s="117" t="s">
        <v>622</v>
      </c>
      <c r="E145" s="118">
        <v>43091</v>
      </c>
      <c r="F145" s="118" t="s">
        <v>348</v>
      </c>
      <c r="G145" s="118">
        <v>43095</v>
      </c>
      <c r="H145" s="117" t="s">
        <v>561</v>
      </c>
      <c r="I145" s="117" t="s">
        <v>321</v>
      </c>
    </row>
    <row r="146" spans="1:9" x14ac:dyDescent="0.3">
      <c r="A146" s="117" t="s">
        <v>844</v>
      </c>
      <c r="B146" s="117" t="s">
        <v>623</v>
      </c>
      <c r="C146" s="117" t="s">
        <v>845</v>
      </c>
      <c r="D146" s="117" t="s">
        <v>624</v>
      </c>
      <c r="E146" s="118">
        <v>43091</v>
      </c>
      <c r="F146" s="118" t="s">
        <v>344</v>
      </c>
      <c r="G146" s="118">
        <v>43095</v>
      </c>
      <c r="H146" s="117" t="s">
        <v>558</v>
      </c>
      <c r="I146" s="117" t="s">
        <v>321</v>
      </c>
    </row>
    <row r="147" spans="1:9" x14ac:dyDescent="0.3">
      <c r="A147" s="117" t="s">
        <v>844</v>
      </c>
      <c r="B147" s="117" t="s">
        <v>625</v>
      </c>
      <c r="C147" s="117" t="s">
        <v>845</v>
      </c>
      <c r="D147" s="117" t="s">
        <v>626</v>
      </c>
      <c r="E147" s="118">
        <v>43091</v>
      </c>
      <c r="F147" s="118" t="s">
        <v>348</v>
      </c>
      <c r="G147" s="118">
        <v>43095</v>
      </c>
      <c r="H147" s="117" t="s">
        <v>558</v>
      </c>
      <c r="I147" s="117" t="s">
        <v>321</v>
      </c>
    </row>
    <row r="148" spans="1:9" x14ac:dyDescent="0.3">
      <c r="A148" s="117" t="s">
        <v>844</v>
      </c>
      <c r="B148" s="117" t="s">
        <v>627</v>
      </c>
      <c r="C148" s="117" t="s">
        <v>845</v>
      </c>
      <c r="D148" s="117" t="s">
        <v>628</v>
      </c>
      <c r="E148" s="118">
        <v>43091</v>
      </c>
      <c r="F148" s="118" t="s">
        <v>344</v>
      </c>
      <c r="G148" s="118">
        <v>43095</v>
      </c>
      <c r="H148" s="117" t="s">
        <v>610</v>
      </c>
      <c r="I148" s="117" t="s">
        <v>321</v>
      </c>
    </row>
    <row r="149" spans="1:9" x14ac:dyDescent="0.3">
      <c r="A149" s="117" t="s">
        <v>844</v>
      </c>
      <c r="B149" s="117" t="s">
        <v>629</v>
      </c>
      <c r="C149" s="117" t="s">
        <v>845</v>
      </c>
      <c r="D149" s="117" t="s">
        <v>630</v>
      </c>
      <c r="E149" s="118">
        <v>43091</v>
      </c>
      <c r="F149" s="118" t="s">
        <v>348</v>
      </c>
      <c r="G149" s="118">
        <v>43095</v>
      </c>
      <c r="H149" s="117" t="s">
        <v>561</v>
      </c>
      <c r="I149" s="117" t="s">
        <v>321</v>
      </c>
    </row>
    <row r="150" spans="1:9" x14ac:dyDescent="0.3">
      <c r="A150" s="117" t="s">
        <v>844</v>
      </c>
      <c r="B150" s="117" t="s">
        <v>631</v>
      </c>
      <c r="C150" s="117" t="s">
        <v>845</v>
      </c>
      <c r="D150" s="117" t="s">
        <v>632</v>
      </c>
      <c r="E150" s="118">
        <v>43095</v>
      </c>
      <c r="F150" s="118" t="s">
        <v>351</v>
      </c>
      <c r="G150" s="118">
        <v>43096</v>
      </c>
      <c r="H150" s="117" t="s">
        <v>466</v>
      </c>
      <c r="I150" s="117" t="s">
        <v>321</v>
      </c>
    </row>
    <row r="151" spans="1:9" x14ac:dyDescent="0.3">
      <c r="A151" s="117" t="s">
        <v>844</v>
      </c>
      <c r="B151" s="117" t="s">
        <v>633</v>
      </c>
      <c r="C151" s="117" t="s">
        <v>845</v>
      </c>
      <c r="D151" s="117" t="s">
        <v>634</v>
      </c>
      <c r="E151" s="118">
        <v>43095</v>
      </c>
      <c r="F151" s="118" t="s">
        <v>351</v>
      </c>
      <c r="G151" s="118">
        <v>43096</v>
      </c>
      <c r="H151" s="117" t="s">
        <v>466</v>
      </c>
      <c r="I151" s="117" t="s">
        <v>321</v>
      </c>
    </row>
    <row r="152" spans="1:9" x14ac:dyDescent="0.3">
      <c r="A152" s="117" t="s">
        <v>844</v>
      </c>
      <c r="B152" s="117" t="s">
        <v>635</v>
      </c>
      <c r="C152" s="117" t="s">
        <v>845</v>
      </c>
      <c r="D152" s="117" t="s">
        <v>636</v>
      </c>
      <c r="E152" s="118">
        <v>43095</v>
      </c>
      <c r="F152" s="118" t="s">
        <v>351</v>
      </c>
      <c r="G152" s="118">
        <v>43096</v>
      </c>
      <c r="H152" s="117" t="s">
        <v>637</v>
      </c>
      <c r="I152" s="117" t="s">
        <v>321</v>
      </c>
    </row>
    <row r="153" spans="1:9" x14ac:dyDescent="0.3">
      <c r="A153" s="117" t="s">
        <v>844</v>
      </c>
      <c r="B153" s="117" t="s">
        <v>638</v>
      </c>
      <c r="C153" s="117" t="s">
        <v>845</v>
      </c>
      <c r="D153" s="117" t="s">
        <v>639</v>
      </c>
      <c r="E153" s="118">
        <v>43090</v>
      </c>
      <c r="F153" s="118" t="s">
        <v>496</v>
      </c>
      <c r="G153" s="118">
        <v>43091</v>
      </c>
      <c r="H153" s="117" t="s">
        <v>504</v>
      </c>
      <c r="I153" s="117" t="s">
        <v>321</v>
      </c>
    </row>
    <row r="154" spans="1:9" x14ac:dyDescent="0.3">
      <c r="A154" s="117" t="s">
        <v>844</v>
      </c>
      <c r="B154" s="117" t="s">
        <v>640</v>
      </c>
      <c r="C154" s="117" t="s">
        <v>845</v>
      </c>
      <c r="D154" s="117" t="s">
        <v>641</v>
      </c>
      <c r="E154" s="118">
        <v>43090</v>
      </c>
      <c r="F154" s="118" t="s">
        <v>485</v>
      </c>
      <c r="G154" s="118">
        <v>43091</v>
      </c>
      <c r="H154" s="117" t="s">
        <v>642</v>
      </c>
      <c r="I154" s="117" t="s">
        <v>321</v>
      </c>
    </row>
    <row r="155" spans="1:9" x14ac:dyDescent="0.3">
      <c r="A155" s="117" t="s">
        <v>844</v>
      </c>
      <c r="B155" s="117" t="s">
        <v>643</v>
      </c>
      <c r="C155" s="117" t="s">
        <v>845</v>
      </c>
      <c r="D155" s="117" t="s">
        <v>644</v>
      </c>
      <c r="E155" s="118">
        <v>43090</v>
      </c>
      <c r="F155" s="118" t="s">
        <v>492</v>
      </c>
      <c r="G155" s="118">
        <v>43091</v>
      </c>
      <c r="H155" s="117" t="s">
        <v>493</v>
      </c>
      <c r="I155" s="117" t="s">
        <v>321</v>
      </c>
    </row>
    <row r="156" spans="1:9" x14ac:dyDescent="0.3">
      <c r="A156" s="117" t="s">
        <v>844</v>
      </c>
      <c r="B156" s="117" t="s">
        <v>645</v>
      </c>
      <c r="C156" s="117" t="s">
        <v>845</v>
      </c>
      <c r="D156" s="117" t="s">
        <v>646</v>
      </c>
      <c r="E156" s="118">
        <v>43090</v>
      </c>
      <c r="F156" s="118" t="s">
        <v>335</v>
      </c>
      <c r="G156" s="118">
        <v>43091</v>
      </c>
      <c r="H156" s="117" t="s">
        <v>493</v>
      </c>
      <c r="I156" s="117" t="s">
        <v>321</v>
      </c>
    </row>
    <row r="157" spans="1:9" x14ac:dyDescent="0.3">
      <c r="A157" s="117" t="s">
        <v>844</v>
      </c>
      <c r="B157" s="117" t="s">
        <v>647</v>
      </c>
      <c r="C157" s="117" t="s">
        <v>845</v>
      </c>
      <c r="D157" s="117" t="s">
        <v>648</v>
      </c>
      <c r="E157" s="118">
        <v>43090</v>
      </c>
      <c r="F157" s="118" t="s">
        <v>496</v>
      </c>
      <c r="G157" s="118">
        <v>43091</v>
      </c>
      <c r="H157" s="117" t="s">
        <v>497</v>
      </c>
      <c r="I157" s="117" t="s">
        <v>321</v>
      </c>
    </row>
    <row r="158" spans="1:9" x14ac:dyDescent="0.3">
      <c r="A158" s="117" t="s">
        <v>844</v>
      </c>
      <c r="B158" s="117" t="s">
        <v>649</v>
      </c>
      <c r="C158" s="117" t="s">
        <v>845</v>
      </c>
      <c r="D158" s="117" t="s">
        <v>650</v>
      </c>
      <c r="E158" s="118">
        <v>43090</v>
      </c>
      <c r="F158" s="118" t="s">
        <v>341</v>
      </c>
      <c r="G158" s="118">
        <v>43091</v>
      </c>
      <c r="H158" s="117" t="s">
        <v>490</v>
      </c>
      <c r="I158" s="117" t="s">
        <v>321</v>
      </c>
    </row>
    <row r="159" spans="1:9" x14ac:dyDescent="0.3">
      <c r="A159" s="117" t="s">
        <v>844</v>
      </c>
      <c r="B159" s="117" t="s">
        <v>651</v>
      </c>
      <c r="C159" s="117" t="s">
        <v>845</v>
      </c>
      <c r="D159" s="117" t="s">
        <v>652</v>
      </c>
      <c r="E159" s="118">
        <v>43090</v>
      </c>
      <c r="F159" s="118" t="s">
        <v>335</v>
      </c>
      <c r="G159" s="118">
        <v>43091</v>
      </c>
      <c r="H159" s="117" t="s">
        <v>493</v>
      </c>
      <c r="I159" s="117" t="s">
        <v>321</v>
      </c>
    </row>
    <row r="160" spans="1:9" x14ac:dyDescent="0.3">
      <c r="A160" s="117" t="s">
        <v>844</v>
      </c>
      <c r="B160" s="117" t="s">
        <v>653</v>
      </c>
      <c r="C160" s="117" t="s">
        <v>845</v>
      </c>
      <c r="D160" s="117" t="s">
        <v>654</v>
      </c>
      <c r="E160" s="118">
        <v>43090</v>
      </c>
      <c r="F160" s="118" t="s">
        <v>341</v>
      </c>
      <c r="G160" s="118">
        <v>43091</v>
      </c>
      <c r="H160" s="117" t="s">
        <v>501</v>
      </c>
      <c r="I160" s="117" t="s">
        <v>321</v>
      </c>
    </row>
    <row r="161" spans="1:9" x14ac:dyDescent="0.3">
      <c r="A161" s="117" t="s">
        <v>844</v>
      </c>
      <c r="B161" s="117" t="s">
        <v>655</v>
      </c>
      <c r="C161" s="117" t="s">
        <v>845</v>
      </c>
      <c r="D161" s="117" t="s">
        <v>656</v>
      </c>
      <c r="E161" s="118">
        <v>43090</v>
      </c>
      <c r="F161" s="118" t="s">
        <v>485</v>
      </c>
      <c r="G161" s="118">
        <v>43091</v>
      </c>
      <c r="H161" s="117" t="s">
        <v>642</v>
      </c>
      <c r="I161" s="117" t="s">
        <v>321</v>
      </c>
    </row>
    <row r="162" spans="1:9" x14ac:dyDescent="0.3">
      <c r="A162" s="117" t="s">
        <v>844</v>
      </c>
      <c r="B162" s="117" t="s">
        <v>657</v>
      </c>
      <c r="C162" s="117" t="s">
        <v>845</v>
      </c>
      <c r="D162" s="117" t="s">
        <v>658</v>
      </c>
      <c r="E162" s="118">
        <v>43090</v>
      </c>
      <c r="F162" s="118" t="s">
        <v>515</v>
      </c>
      <c r="G162" s="118">
        <v>43091</v>
      </c>
      <c r="H162" s="117" t="s">
        <v>493</v>
      </c>
      <c r="I162" s="117" t="s">
        <v>321</v>
      </c>
    </row>
    <row r="163" spans="1:9" x14ac:dyDescent="0.3">
      <c r="A163" s="117" t="s">
        <v>844</v>
      </c>
      <c r="B163" s="117" t="s">
        <v>659</v>
      </c>
      <c r="C163" s="117" t="s">
        <v>845</v>
      </c>
      <c r="D163" s="117" t="s">
        <v>660</v>
      </c>
      <c r="E163" s="118">
        <v>43090</v>
      </c>
      <c r="F163" s="118" t="s">
        <v>335</v>
      </c>
      <c r="G163" s="118">
        <v>43091</v>
      </c>
      <c r="H163" s="117" t="s">
        <v>526</v>
      </c>
      <c r="I163" s="117" t="s">
        <v>321</v>
      </c>
    </row>
    <row r="164" spans="1:9" x14ac:dyDescent="0.3">
      <c r="A164" s="117" t="s">
        <v>844</v>
      </c>
      <c r="B164" s="117" t="s">
        <v>661</v>
      </c>
      <c r="C164" s="117" t="s">
        <v>845</v>
      </c>
      <c r="D164" s="117" t="s">
        <v>662</v>
      </c>
      <c r="E164" s="118">
        <v>43090</v>
      </c>
      <c r="F164" s="118" t="s">
        <v>515</v>
      </c>
      <c r="G164" s="118">
        <v>43091</v>
      </c>
      <c r="H164" s="117" t="s">
        <v>501</v>
      </c>
      <c r="I164" s="117" t="s">
        <v>321</v>
      </c>
    </row>
    <row r="165" spans="1:9" x14ac:dyDescent="0.3">
      <c r="A165" s="117" t="s">
        <v>844</v>
      </c>
      <c r="B165" s="117" t="s">
        <v>663</v>
      </c>
      <c r="C165" s="117" t="s">
        <v>845</v>
      </c>
      <c r="D165" s="117" t="s">
        <v>664</v>
      </c>
      <c r="E165" s="118">
        <v>43090</v>
      </c>
      <c r="F165" s="118" t="s">
        <v>519</v>
      </c>
      <c r="G165" s="118">
        <v>43091</v>
      </c>
      <c r="H165" s="117" t="s">
        <v>534</v>
      </c>
      <c r="I165" s="117" t="s">
        <v>321</v>
      </c>
    </row>
    <row r="166" spans="1:9" x14ac:dyDescent="0.3">
      <c r="A166" s="117" t="s">
        <v>844</v>
      </c>
      <c r="B166" s="117" t="s">
        <v>665</v>
      </c>
      <c r="C166" s="117" t="s">
        <v>845</v>
      </c>
      <c r="D166" s="117" t="s">
        <v>666</v>
      </c>
      <c r="E166" s="118">
        <v>43090</v>
      </c>
      <c r="F166" s="118" t="s">
        <v>515</v>
      </c>
      <c r="G166" s="118">
        <v>43091</v>
      </c>
      <c r="H166" s="117" t="s">
        <v>501</v>
      </c>
      <c r="I166" s="117" t="s">
        <v>321</v>
      </c>
    </row>
    <row r="167" spans="1:9" x14ac:dyDescent="0.3">
      <c r="A167" s="117" t="s">
        <v>844</v>
      </c>
      <c r="B167" s="117" t="s">
        <v>667</v>
      </c>
      <c r="C167" s="117" t="s">
        <v>845</v>
      </c>
      <c r="D167" s="117" t="s">
        <v>668</v>
      </c>
      <c r="E167" s="118">
        <v>43090</v>
      </c>
      <c r="F167" s="118" t="s">
        <v>519</v>
      </c>
      <c r="G167" s="118">
        <v>43091</v>
      </c>
      <c r="H167" s="117" t="s">
        <v>534</v>
      </c>
      <c r="I167" s="117" t="s">
        <v>321</v>
      </c>
    </row>
    <row r="168" spans="1:9" x14ac:dyDescent="0.3">
      <c r="A168" s="117" t="s">
        <v>844</v>
      </c>
      <c r="B168" s="117" t="s">
        <v>669</v>
      </c>
      <c r="C168" s="117" t="s">
        <v>845</v>
      </c>
      <c r="D168" s="117" t="s">
        <v>670</v>
      </c>
      <c r="E168" s="118">
        <v>43090</v>
      </c>
      <c r="F168" s="118" t="s">
        <v>485</v>
      </c>
      <c r="G168" s="118">
        <v>43091</v>
      </c>
      <c r="H168" s="117" t="s">
        <v>642</v>
      </c>
      <c r="I168" s="117" t="s">
        <v>321</v>
      </c>
    </row>
    <row r="169" spans="1:9" x14ac:dyDescent="0.3">
      <c r="A169" s="117" t="s">
        <v>844</v>
      </c>
      <c r="B169" s="117" t="s">
        <v>671</v>
      </c>
      <c r="C169" s="117" t="s">
        <v>845</v>
      </c>
      <c r="D169" s="117" t="s">
        <v>672</v>
      </c>
      <c r="E169" s="118">
        <v>43090</v>
      </c>
      <c r="F169" s="118" t="s">
        <v>341</v>
      </c>
      <c r="G169" s="118">
        <v>43091</v>
      </c>
      <c r="H169" s="117" t="s">
        <v>486</v>
      </c>
      <c r="I169" s="117" t="s">
        <v>321</v>
      </c>
    </row>
    <row r="170" spans="1:9" x14ac:dyDescent="0.3">
      <c r="A170" s="117" t="s">
        <v>844</v>
      </c>
      <c r="B170" s="117" t="s">
        <v>673</v>
      </c>
      <c r="C170" s="117" t="s">
        <v>845</v>
      </c>
      <c r="D170" s="117" t="s">
        <v>674</v>
      </c>
      <c r="E170" s="118">
        <v>43090</v>
      </c>
      <c r="F170" s="118" t="s">
        <v>515</v>
      </c>
      <c r="G170" s="118">
        <v>43091</v>
      </c>
      <c r="H170" s="117" t="s">
        <v>675</v>
      </c>
      <c r="I170" s="117" t="s">
        <v>321</v>
      </c>
    </row>
    <row r="171" spans="1:9" x14ac:dyDescent="0.3">
      <c r="A171" s="117" t="s">
        <v>844</v>
      </c>
      <c r="B171" s="117" t="s">
        <v>676</v>
      </c>
      <c r="C171" s="117" t="s">
        <v>845</v>
      </c>
      <c r="D171" s="117" t="s">
        <v>677</v>
      </c>
      <c r="E171" s="118">
        <v>43090</v>
      </c>
      <c r="F171" s="118" t="s">
        <v>341</v>
      </c>
      <c r="G171" s="118">
        <v>43091</v>
      </c>
      <c r="H171" s="117" t="s">
        <v>490</v>
      </c>
      <c r="I171" s="117" t="s">
        <v>321</v>
      </c>
    </row>
    <row r="172" spans="1:9" x14ac:dyDescent="0.3">
      <c r="A172" s="117" t="s">
        <v>844</v>
      </c>
      <c r="B172" s="117" t="s">
        <v>678</v>
      </c>
      <c r="C172" s="117" t="s">
        <v>845</v>
      </c>
      <c r="D172" s="117" t="s">
        <v>679</v>
      </c>
      <c r="E172" s="118">
        <v>43090</v>
      </c>
      <c r="F172" s="118" t="s">
        <v>335</v>
      </c>
      <c r="G172" s="118">
        <v>43091</v>
      </c>
      <c r="H172" s="117" t="s">
        <v>493</v>
      </c>
      <c r="I172" s="117" t="s">
        <v>321</v>
      </c>
    </row>
    <row r="173" spans="1:9" x14ac:dyDescent="0.3">
      <c r="A173" s="117" t="s">
        <v>844</v>
      </c>
      <c r="B173" s="117" t="s">
        <v>680</v>
      </c>
      <c r="C173" s="117" t="s">
        <v>845</v>
      </c>
      <c r="D173" s="117" t="s">
        <v>681</v>
      </c>
      <c r="E173" s="118">
        <v>43090</v>
      </c>
      <c r="F173" s="118" t="s">
        <v>515</v>
      </c>
      <c r="G173" s="118">
        <v>43091</v>
      </c>
      <c r="H173" s="117" t="s">
        <v>501</v>
      </c>
      <c r="I173" s="117" t="s">
        <v>321</v>
      </c>
    </row>
    <row r="174" spans="1:9" x14ac:dyDescent="0.3">
      <c r="A174" s="117" t="s">
        <v>844</v>
      </c>
      <c r="B174" s="117" t="s">
        <v>682</v>
      </c>
      <c r="C174" s="117" t="s">
        <v>845</v>
      </c>
      <c r="D174" s="117" t="s">
        <v>683</v>
      </c>
      <c r="E174" s="118">
        <v>43090</v>
      </c>
      <c r="F174" s="118" t="s">
        <v>485</v>
      </c>
      <c r="G174" s="118">
        <v>43091</v>
      </c>
      <c r="H174" s="117" t="s">
        <v>642</v>
      </c>
      <c r="I174" s="117" t="s">
        <v>321</v>
      </c>
    </row>
    <row r="175" spans="1:9" x14ac:dyDescent="0.3">
      <c r="A175" s="117" t="s">
        <v>844</v>
      </c>
      <c r="B175" s="117" t="s">
        <v>684</v>
      </c>
      <c r="C175" s="117" t="s">
        <v>845</v>
      </c>
      <c r="D175" s="117" t="s">
        <v>685</v>
      </c>
      <c r="E175" s="118">
        <v>43090</v>
      </c>
      <c r="F175" s="118" t="s">
        <v>341</v>
      </c>
      <c r="G175" s="118">
        <v>43091</v>
      </c>
      <c r="H175" s="117" t="s">
        <v>501</v>
      </c>
      <c r="I175" s="117" t="s">
        <v>321</v>
      </c>
    </row>
    <row r="176" spans="1:9" x14ac:dyDescent="0.3">
      <c r="A176" s="117" t="s">
        <v>844</v>
      </c>
      <c r="B176" s="117" t="s">
        <v>686</v>
      </c>
      <c r="C176" s="117" t="s">
        <v>845</v>
      </c>
      <c r="D176" s="117" t="s">
        <v>687</v>
      </c>
      <c r="E176" s="118">
        <v>43090</v>
      </c>
      <c r="F176" s="118" t="s">
        <v>496</v>
      </c>
      <c r="G176" s="118">
        <v>43091</v>
      </c>
      <c r="H176" s="117" t="s">
        <v>497</v>
      </c>
      <c r="I176" s="117" t="s">
        <v>321</v>
      </c>
    </row>
    <row r="177" spans="1:9" x14ac:dyDescent="0.3">
      <c r="A177" s="117" t="s">
        <v>844</v>
      </c>
      <c r="B177" s="117" t="s">
        <v>688</v>
      </c>
      <c r="C177" s="117" t="s">
        <v>845</v>
      </c>
      <c r="D177" s="117" t="s">
        <v>689</v>
      </c>
      <c r="E177" s="118">
        <v>43090</v>
      </c>
      <c r="F177" s="118" t="s">
        <v>341</v>
      </c>
      <c r="G177" s="118">
        <v>43091</v>
      </c>
      <c r="H177" s="117" t="s">
        <v>490</v>
      </c>
      <c r="I177" s="117" t="s">
        <v>321</v>
      </c>
    </row>
    <row r="178" spans="1:9" x14ac:dyDescent="0.3">
      <c r="A178" s="117" t="s">
        <v>844</v>
      </c>
      <c r="B178" s="117" t="s">
        <v>690</v>
      </c>
      <c r="C178" s="117" t="s">
        <v>845</v>
      </c>
      <c r="D178" s="117" t="s">
        <v>691</v>
      </c>
      <c r="E178" s="118">
        <v>43090</v>
      </c>
      <c r="F178" s="118" t="s">
        <v>503</v>
      </c>
      <c r="G178" s="118">
        <v>43091</v>
      </c>
      <c r="H178" s="117" t="s">
        <v>504</v>
      </c>
      <c r="I178" s="117" t="s">
        <v>321</v>
      </c>
    </row>
    <row r="179" spans="1:9" x14ac:dyDescent="0.3">
      <c r="A179" s="117" t="s">
        <v>844</v>
      </c>
      <c r="B179" s="117" t="s">
        <v>692</v>
      </c>
      <c r="C179" s="117" t="s">
        <v>845</v>
      </c>
      <c r="D179" s="117" t="s">
        <v>693</v>
      </c>
      <c r="E179" s="118">
        <v>43090</v>
      </c>
      <c r="F179" s="118" t="s">
        <v>496</v>
      </c>
      <c r="G179" s="118">
        <v>43091</v>
      </c>
      <c r="H179" s="117" t="s">
        <v>675</v>
      </c>
      <c r="I179" s="117" t="s">
        <v>321</v>
      </c>
    </row>
    <row r="180" spans="1:9" x14ac:dyDescent="0.3">
      <c r="A180" s="117" t="s">
        <v>844</v>
      </c>
      <c r="B180" s="117" t="s">
        <v>694</v>
      </c>
      <c r="C180" s="117" t="s">
        <v>845</v>
      </c>
      <c r="D180" s="117" t="s">
        <v>695</v>
      </c>
      <c r="E180" s="118">
        <v>43090</v>
      </c>
      <c r="F180" s="118" t="s">
        <v>341</v>
      </c>
      <c r="G180" s="118">
        <v>43091</v>
      </c>
      <c r="H180" s="117" t="s">
        <v>490</v>
      </c>
      <c r="I180" s="117" t="s">
        <v>321</v>
      </c>
    </row>
    <row r="181" spans="1:9" x14ac:dyDescent="0.3">
      <c r="A181" s="117" t="s">
        <v>844</v>
      </c>
      <c r="B181" s="117" t="s">
        <v>696</v>
      </c>
      <c r="C181" s="117" t="s">
        <v>845</v>
      </c>
      <c r="D181" s="117" t="s">
        <v>697</v>
      </c>
      <c r="E181" s="118">
        <v>43090</v>
      </c>
      <c r="F181" s="118" t="s">
        <v>492</v>
      </c>
      <c r="G181" s="118">
        <v>43091</v>
      </c>
      <c r="H181" s="117" t="s">
        <v>497</v>
      </c>
      <c r="I181" s="117" t="s">
        <v>321</v>
      </c>
    </row>
    <row r="182" spans="1:9" x14ac:dyDescent="0.3">
      <c r="A182" s="117" t="s">
        <v>844</v>
      </c>
      <c r="B182" s="117" t="s">
        <v>698</v>
      </c>
      <c r="C182" s="117" t="s">
        <v>845</v>
      </c>
      <c r="D182" s="117" t="s">
        <v>699</v>
      </c>
      <c r="E182" s="118">
        <v>43090</v>
      </c>
      <c r="F182" s="118" t="s">
        <v>496</v>
      </c>
      <c r="G182" s="118">
        <v>43091</v>
      </c>
      <c r="H182" s="117" t="s">
        <v>504</v>
      </c>
      <c r="I182" s="117" t="s">
        <v>321</v>
      </c>
    </row>
    <row r="183" spans="1:9" x14ac:dyDescent="0.3">
      <c r="A183" s="117" t="s">
        <v>844</v>
      </c>
      <c r="B183" s="117" t="s">
        <v>700</v>
      </c>
      <c r="C183" s="117" t="s">
        <v>845</v>
      </c>
      <c r="D183" s="117" t="s">
        <v>701</v>
      </c>
      <c r="E183" s="118">
        <v>43090</v>
      </c>
      <c r="F183" s="118" t="s">
        <v>341</v>
      </c>
      <c r="G183" s="118">
        <v>43091</v>
      </c>
      <c r="H183" s="117" t="s">
        <v>490</v>
      </c>
      <c r="I183" s="117" t="s">
        <v>321</v>
      </c>
    </row>
    <row r="184" spans="1:9" x14ac:dyDescent="0.3">
      <c r="A184" s="117" t="s">
        <v>844</v>
      </c>
      <c r="B184" s="117" t="s">
        <v>702</v>
      </c>
      <c r="C184" s="117" t="s">
        <v>845</v>
      </c>
      <c r="D184" s="117" t="s">
        <v>703</v>
      </c>
      <c r="E184" s="118">
        <v>43090</v>
      </c>
      <c r="F184" s="118" t="s">
        <v>519</v>
      </c>
      <c r="G184" s="118">
        <v>43091</v>
      </c>
      <c r="H184" s="117" t="s">
        <v>642</v>
      </c>
      <c r="I184" s="117" t="s">
        <v>321</v>
      </c>
    </row>
    <row r="185" spans="1:9" x14ac:dyDescent="0.3">
      <c r="A185" s="117" t="s">
        <v>844</v>
      </c>
      <c r="B185" s="117" t="s">
        <v>704</v>
      </c>
      <c r="C185" s="117" t="s">
        <v>845</v>
      </c>
      <c r="D185" s="117" t="s">
        <v>705</v>
      </c>
      <c r="E185" s="118">
        <v>43090</v>
      </c>
      <c r="F185" s="118" t="s">
        <v>485</v>
      </c>
      <c r="G185" s="118">
        <v>43091</v>
      </c>
      <c r="H185" s="117" t="s">
        <v>488</v>
      </c>
      <c r="I185" s="117" t="s">
        <v>321</v>
      </c>
    </row>
    <row r="186" spans="1:9" x14ac:dyDescent="0.3">
      <c r="A186" s="117" t="s">
        <v>844</v>
      </c>
      <c r="B186" s="117" t="s">
        <v>706</v>
      </c>
      <c r="C186" s="117" t="s">
        <v>845</v>
      </c>
      <c r="D186" s="117" t="s">
        <v>707</v>
      </c>
      <c r="E186" s="118">
        <v>43090</v>
      </c>
      <c r="F186" s="118" t="s">
        <v>496</v>
      </c>
      <c r="G186" s="118">
        <v>43091</v>
      </c>
      <c r="H186" s="117" t="s">
        <v>675</v>
      </c>
      <c r="I186" s="117" t="s">
        <v>321</v>
      </c>
    </row>
    <row r="187" spans="1:9" x14ac:dyDescent="0.3">
      <c r="A187" s="117" t="s">
        <v>844</v>
      </c>
      <c r="B187" s="117" t="s">
        <v>708</v>
      </c>
      <c r="C187" s="117" t="s">
        <v>845</v>
      </c>
      <c r="D187" s="117" t="s">
        <v>709</v>
      </c>
      <c r="E187" s="118">
        <v>43090</v>
      </c>
      <c r="F187" s="118" t="s">
        <v>341</v>
      </c>
      <c r="G187" s="118">
        <v>43091</v>
      </c>
      <c r="H187" s="117" t="s">
        <v>504</v>
      </c>
      <c r="I187" s="117" t="s">
        <v>321</v>
      </c>
    </row>
    <row r="188" spans="1:9" x14ac:dyDescent="0.3">
      <c r="A188" s="117" t="s">
        <v>844</v>
      </c>
      <c r="B188" s="117" t="s">
        <v>710</v>
      </c>
      <c r="C188" s="117" t="s">
        <v>845</v>
      </c>
      <c r="D188" s="117" t="s">
        <v>711</v>
      </c>
      <c r="E188" s="118">
        <v>43090</v>
      </c>
      <c r="F188" s="118" t="s">
        <v>341</v>
      </c>
      <c r="G188" s="118">
        <v>43091</v>
      </c>
      <c r="H188" s="117" t="s">
        <v>486</v>
      </c>
      <c r="I188" s="117" t="s">
        <v>321</v>
      </c>
    </row>
    <row r="189" spans="1:9" x14ac:dyDescent="0.3">
      <c r="A189" s="117" t="s">
        <v>844</v>
      </c>
      <c r="B189" s="117" t="s">
        <v>712</v>
      </c>
      <c r="C189" s="117" t="s">
        <v>845</v>
      </c>
      <c r="D189" s="117" t="s">
        <v>713</v>
      </c>
      <c r="E189" s="118">
        <v>43090</v>
      </c>
      <c r="F189" s="118" t="s">
        <v>335</v>
      </c>
      <c r="G189" s="118">
        <v>43091</v>
      </c>
      <c r="H189" s="117" t="s">
        <v>526</v>
      </c>
      <c r="I189" s="117" t="s">
        <v>321</v>
      </c>
    </row>
    <row r="190" spans="1:9" x14ac:dyDescent="0.3">
      <c r="A190" s="117" t="s">
        <v>844</v>
      </c>
      <c r="B190" s="117" t="s">
        <v>714</v>
      </c>
      <c r="C190" s="117" t="s">
        <v>845</v>
      </c>
      <c r="D190" s="117" t="s">
        <v>715</v>
      </c>
      <c r="E190" s="118">
        <v>43090</v>
      </c>
      <c r="F190" s="118" t="s">
        <v>485</v>
      </c>
      <c r="G190" s="118">
        <v>43091</v>
      </c>
      <c r="H190" s="117" t="s">
        <v>488</v>
      </c>
      <c r="I190" s="117" t="s">
        <v>321</v>
      </c>
    </row>
    <row r="191" spans="1:9" x14ac:dyDescent="0.3">
      <c r="A191" s="117" t="s">
        <v>844</v>
      </c>
      <c r="B191" s="117" t="s">
        <v>716</v>
      </c>
      <c r="C191" s="117" t="s">
        <v>845</v>
      </c>
      <c r="D191" s="117" t="s">
        <v>717</v>
      </c>
      <c r="E191" s="118">
        <v>43090</v>
      </c>
      <c r="F191" s="118" t="s">
        <v>515</v>
      </c>
      <c r="G191" s="118">
        <v>43095</v>
      </c>
      <c r="H191" s="117" t="s">
        <v>543</v>
      </c>
      <c r="I191" s="117" t="s">
        <v>321</v>
      </c>
    </row>
    <row r="192" spans="1:9" x14ac:dyDescent="0.3">
      <c r="A192" s="117" t="s">
        <v>844</v>
      </c>
      <c r="B192" s="117" t="s">
        <v>718</v>
      </c>
      <c r="C192" s="117" t="s">
        <v>845</v>
      </c>
      <c r="D192" s="117" t="s">
        <v>719</v>
      </c>
      <c r="E192" s="118">
        <v>43090</v>
      </c>
      <c r="F192" s="118" t="s">
        <v>341</v>
      </c>
      <c r="G192" s="118">
        <v>43091</v>
      </c>
      <c r="H192" s="117" t="s">
        <v>490</v>
      </c>
      <c r="I192" s="117" t="s">
        <v>321</v>
      </c>
    </row>
    <row r="193" spans="1:9" x14ac:dyDescent="0.3">
      <c r="A193" s="117" t="s">
        <v>844</v>
      </c>
      <c r="B193" s="117" t="s">
        <v>720</v>
      </c>
      <c r="C193" s="117" t="s">
        <v>845</v>
      </c>
      <c r="D193" s="117" t="s">
        <v>721</v>
      </c>
      <c r="E193" s="118">
        <v>43090</v>
      </c>
      <c r="F193" s="118" t="s">
        <v>485</v>
      </c>
      <c r="G193" s="118">
        <v>43091</v>
      </c>
      <c r="H193" s="117" t="s">
        <v>642</v>
      </c>
      <c r="I193" s="117" t="s">
        <v>321</v>
      </c>
    </row>
    <row r="194" spans="1:9" x14ac:dyDescent="0.3">
      <c r="A194" s="117" t="s">
        <v>844</v>
      </c>
      <c r="B194" s="117" t="s">
        <v>722</v>
      </c>
      <c r="C194" s="117" t="s">
        <v>845</v>
      </c>
      <c r="D194" s="117" t="s">
        <v>723</v>
      </c>
      <c r="E194" s="118">
        <v>43090</v>
      </c>
      <c r="F194" s="118" t="s">
        <v>492</v>
      </c>
      <c r="G194" s="118">
        <v>43091</v>
      </c>
      <c r="H194" s="117" t="s">
        <v>497</v>
      </c>
      <c r="I194" s="117" t="s">
        <v>321</v>
      </c>
    </row>
    <row r="195" spans="1:9" x14ac:dyDescent="0.3">
      <c r="A195" s="117" t="s">
        <v>844</v>
      </c>
      <c r="B195" s="117" t="s">
        <v>724</v>
      </c>
      <c r="C195" s="117" t="s">
        <v>845</v>
      </c>
      <c r="D195" s="117" t="s">
        <v>725</v>
      </c>
      <c r="E195" s="118">
        <v>43090</v>
      </c>
      <c r="F195" s="118" t="s">
        <v>515</v>
      </c>
      <c r="G195" s="118">
        <v>43091</v>
      </c>
      <c r="H195" s="117" t="s">
        <v>493</v>
      </c>
      <c r="I195" s="117" t="s">
        <v>321</v>
      </c>
    </row>
    <row r="196" spans="1:9" x14ac:dyDescent="0.3">
      <c r="A196" s="117" t="s">
        <v>844</v>
      </c>
      <c r="B196" s="117" t="s">
        <v>726</v>
      </c>
      <c r="C196" s="117" t="s">
        <v>845</v>
      </c>
      <c r="D196" s="117" t="s">
        <v>727</v>
      </c>
      <c r="E196" s="118">
        <v>43090</v>
      </c>
      <c r="F196" s="118" t="s">
        <v>492</v>
      </c>
      <c r="G196" s="118">
        <v>43091</v>
      </c>
      <c r="H196" s="117" t="s">
        <v>497</v>
      </c>
      <c r="I196" s="117" t="s">
        <v>321</v>
      </c>
    </row>
    <row r="197" spans="1:9" x14ac:dyDescent="0.3">
      <c r="A197" s="117" t="s">
        <v>844</v>
      </c>
      <c r="B197" s="117" t="s">
        <v>728</v>
      </c>
      <c r="C197" s="117" t="s">
        <v>845</v>
      </c>
      <c r="D197" s="117" t="s">
        <v>729</v>
      </c>
      <c r="E197" s="118">
        <v>43090</v>
      </c>
      <c r="F197" s="118" t="s">
        <v>519</v>
      </c>
      <c r="G197" s="118">
        <v>43091</v>
      </c>
      <c r="H197" s="117" t="s">
        <v>534</v>
      </c>
      <c r="I197" s="117" t="s">
        <v>321</v>
      </c>
    </row>
    <row r="198" spans="1:9" x14ac:dyDescent="0.3">
      <c r="A198" s="117" t="s">
        <v>844</v>
      </c>
      <c r="B198" s="117" t="s">
        <v>730</v>
      </c>
      <c r="C198" s="117" t="s">
        <v>845</v>
      </c>
      <c r="D198" s="117" t="s">
        <v>731</v>
      </c>
      <c r="E198" s="118">
        <v>43090</v>
      </c>
      <c r="F198" s="118" t="s">
        <v>341</v>
      </c>
      <c r="G198" s="118">
        <v>43091</v>
      </c>
      <c r="H198" s="117" t="s">
        <v>526</v>
      </c>
      <c r="I198" s="117" t="s">
        <v>321</v>
      </c>
    </row>
    <row r="199" spans="1:9" x14ac:dyDescent="0.3">
      <c r="A199" s="117" t="s">
        <v>844</v>
      </c>
      <c r="B199" s="117" t="s">
        <v>732</v>
      </c>
      <c r="C199" s="117" t="s">
        <v>845</v>
      </c>
      <c r="D199" s="117" t="s">
        <v>733</v>
      </c>
      <c r="E199" s="118">
        <v>43090</v>
      </c>
      <c r="F199" s="118" t="s">
        <v>492</v>
      </c>
      <c r="G199" s="118">
        <v>43091</v>
      </c>
      <c r="H199" s="117" t="s">
        <v>497</v>
      </c>
      <c r="I199" s="117" t="s">
        <v>321</v>
      </c>
    </row>
    <row r="200" spans="1:9" x14ac:dyDescent="0.3">
      <c r="A200" s="117" t="s">
        <v>844</v>
      </c>
      <c r="B200" s="117" t="s">
        <v>734</v>
      </c>
      <c r="C200" s="117" t="s">
        <v>845</v>
      </c>
      <c r="D200" s="117" t="s">
        <v>735</v>
      </c>
      <c r="E200" s="118">
        <v>43090</v>
      </c>
      <c r="F200" s="118" t="s">
        <v>515</v>
      </c>
      <c r="G200" s="118">
        <v>43095</v>
      </c>
      <c r="H200" s="117" t="s">
        <v>736</v>
      </c>
      <c r="I200" s="117" t="s">
        <v>321</v>
      </c>
    </row>
    <row r="201" spans="1:9" x14ac:dyDescent="0.3">
      <c r="A201" s="117" t="s">
        <v>844</v>
      </c>
      <c r="B201" s="117" t="s">
        <v>737</v>
      </c>
      <c r="C201" s="117" t="s">
        <v>845</v>
      </c>
      <c r="D201" s="117" t="s">
        <v>738</v>
      </c>
      <c r="E201" s="118">
        <v>43090</v>
      </c>
      <c r="F201" s="118" t="s">
        <v>335</v>
      </c>
      <c r="G201" s="118">
        <v>43091</v>
      </c>
      <c r="H201" s="117" t="s">
        <v>526</v>
      </c>
      <c r="I201" s="117" t="s">
        <v>321</v>
      </c>
    </row>
    <row r="202" spans="1:9" x14ac:dyDescent="0.3">
      <c r="A202" s="117" t="s">
        <v>844</v>
      </c>
      <c r="B202" s="117" t="s">
        <v>739</v>
      </c>
      <c r="C202" s="117" t="s">
        <v>845</v>
      </c>
      <c r="D202" s="117" t="s">
        <v>740</v>
      </c>
      <c r="E202" s="118">
        <v>43090</v>
      </c>
      <c r="F202" s="118" t="s">
        <v>485</v>
      </c>
      <c r="G202" s="118">
        <v>43091</v>
      </c>
      <c r="H202" s="117" t="s">
        <v>488</v>
      </c>
      <c r="I202" s="117" t="s">
        <v>321</v>
      </c>
    </row>
    <row r="203" spans="1:9" x14ac:dyDescent="0.3">
      <c r="A203" s="117" t="s">
        <v>844</v>
      </c>
      <c r="B203" s="117" t="s">
        <v>741</v>
      </c>
      <c r="C203" s="117" t="s">
        <v>845</v>
      </c>
      <c r="D203" s="117" t="s">
        <v>742</v>
      </c>
      <c r="E203" s="118">
        <v>43090</v>
      </c>
      <c r="F203" s="118" t="s">
        <v>485</v>
      </c>
      <c r="G203" s="118">
        <v>43091</v>
      </c>
      <c r="H203" s="117" t="s">
        <v>488</v>
      </c>
      <c r="I203" s="117" t="s">
        <v>321</v>
      </c>
    </row>
    <row r="204" spans="1:9" x14ac:dyDescent="0.3">
      <c r="A204" s="117" t="s">
        <v>844</v>
      </c>
      <c r="B204" s="117" t="s">
        <v>743</v>
      </c>
      <c r="C204" s="117" t="s">
        <v>845</v>
      </c>
      <c r="D204" s="117" t="s">
        <v>744</v>
      </c>
      <c r="E204" s="118">
        <v>43090</v>
      </c>
      <c r="F204" s="118" t="s">
        <v>492</v>
      </c>
      <c r="G204" s="118">
        <v>43091</v>
      </c>
      <c r="H204" s="117" t="s">
        <v>497</v>
      </c>
      <c r="I204" s="117" t="s">
        <v>321</v>
      </c>
    </row>
    <row r="205" spans="1:9" x14ac:dyDescent="0.3">
      <c r="A205" s="117" t="s">
        <v>844</v>
      </c>
      <c r="B205" s="117" t="s">
        <v>745</v>
      </c>
      <c r="C205" s="117" t="s">
        <v>845</v>
      </c>
      <c r="D205" s="117" t="s">
        <v>746</v>
      </c>
      <c r="E205" s="118">
        <v>43090</v>
      </c>
      <c r="F205" s="118" t="s">
        <v>335</v>
      </c>
      <c r="G205" s="118">
        <v>43091</v>
      </c>
      <c r="H205" s="117" t="s">
        <v>526</v>
      </c>
      <c r="I205" s="117" t="s">
        <v>321</v>
      </c>
    </row>
    <row r="206" spans="1:9" x14ac:dyDescent="0.3">
      <c r="A206" s="117" t="s">
        <v>844</v>
      </c>
      <c r="B206" s="117" t="s">
        <v>747</v>
      </c>
      <c r="C206" s="117" t="s">
        <v>845</v>
      </c>
      <c r="D206" s="117" t="s">
        <v>748</v>
      </c>
      <c r="E206" s="118">
        <v>43090</v>
      </c>
      <c r="F206" s="118" t="s">
        <v>485</v>
      </c>
      <c r="G206" s="118">
        <v>43091</v>
      </c>
      <c r="H206" s="117" t="s">
        <v>488</v>
      </c>
      <c r="I206" s="117" t="s">
        <v>321</v>
      </c>
    </row>
    <row r="207" spans="1:9" x14ac:dyDescent="0.3">
      <c r="A207" s="117" t="s">
        <v>844</v>
      </c>
      <c r="B207" s="117" t="s">
        <v>749</v>
      </c>
      <c r="C207" s="117" t="s">
        <v>845</v>
      </c>
      <c r="D207" s="117" t="s">
        <v>750</v>
      </c>
      <c r="E207" s="118">
        <v>43090</v>
      </c>
      <c r="F207" s="118" t="s">
        <v>485</v>
      </c>
      <c r="G207" s="118">
        <v>43091</v>
      </c>
      <c r="H207" s="117" t="s">
        <v>488</v>
      </c>
      <c r="I207" s="117" t="s">
        <v>321</v>
      </c>
    </row>
    <row r="208" spans="1:9" x14ac:dyDescent="0.3">
      <c r="A208" s="117" t="s">
        <v>844</v>
      </c>
      <c r="B208" s="117" t="s">
        <v>751</v>
      </c>
      <c r="C208" s="117" t="s">
        <v>845</v>
      </c>
      <c r="D208" s="117" t="s">
        <v>752</v>
      </c>
      <c r="E208" s="118">
        <v>43090</v>
      </c>
      <c r="F208" s="118" t="s">
        <v>485</v>
      </c>
      <c r="G208" s="118">
        <v>43091</v>
      </c>
      <c r="H208" s="117" t="s">
        <v>488</v>
      </c>
      <c r="I208" s="117" t="s">
        <v>321</v>
      </c>
    </row>
    <row r="209" spans="1:9" x14ac:dyDescent="0.3">
      <c r="A209" s="117" t="s">
        <v>844</v>
      </c>
      <c r="B209" s="117" t="s">
        <v>753</v>
      </c>
      <c r="C209" s="117" t="s">
        <v>845</v>
      </c>
      <c r="D209" s="117" t="s">
        <v>754</v>
      </c>
      <c r="E209" s="118">
        <v>43090</v>
      </c>
      <c r="F209" s="118" t="s">
        <v>335</v>
      </c>
      <c r="G209" s="118">
        <v>43091</v>
      </c>
      <c r="H209" s="117" t="s">
        <v>526</v>
      </c>
      <c r="I209" s="117" t="s">
        <v>321</v>
      </c>
    </row>
    <row r="210" spans="1:9" x14ac:dyDescent="0.3">
      <c r="A210" s="117" t="s">
        <v>844</v>
      </c>
      <c r="B210" s="117" t="s">
        <v>755</v>
      </c>
      <c r="C210" s="117" t="s">
        <v>845</v>
      </c>
      <c r="D210" s="117" t="s">
        <v>756</v>
      </c>
      <c r="E210" s="118">
        <v>43090</v>
      </c>
      <c r="F210" s="118" t="s">
        <v>496</v>
      </c>
      <c r="G210" s="118">
        <v>43091</v>
      </c>
      <c r="H210" s="117" t="s">
        <v>497</v>
      </c>
      <c r="I210" s="117" t="s">
        <v>321</v>
      </c>
    </row>
    <row r="211" spans="1:9" x14ac:dyDescent="0.3">
      <c r="A211" s="117" t="s">
        <v>844</v>
      </c>
      <c r="B211" s="117" t="s">
        <v>757</v>
      </c>
      <c r="C211" s="117" t="s">
        <v>845</v>
      </c>
      <c r="D211" s="117" t="s">
        <v>758</v>
      </c>
      <c r="E211" s="118">
        <v>43090</v>
      </c>
      <c r="F211" s="118" t="s">
        <v>485</v>
      </c>
      <c r="G211" s="118">
        <v>43091</v>
      </c>
      <c r="H211" s="117" t="s">
        <v>488</v>
      </c>
      <c r="I211" s="117" t="s">
        <v>321</v>
      </c>
    </row>
    <row r="212" spans="1:9" x14ac:dyDescent="0.3">
      <c r="A212" s="117" t="s">
        <v>844</v>
      </c>
      <c r="B212" s="117" t="s">
        <v>759</v>
      </c>
      <c r="C212" s="117" t="s">
        <v>845</v>
      </c>
      <c r="D212" s="117" t="s">
        <v>760</v>
      </c>
      <c r="E212" s="118">
        <v>43090</v>
      </c>
      <c r="F212" s="118" t="s">
        <v>485</v>
      </c>
      <c r="G212" s="118">
        <v>43091</v>
      </c>
      <c r="H212" s="117" t="s">
        <v>488</v>
      </c>
      <c r="I212" s="117" t="s">
        <v>321</v>
      </c>
    </row>
    <row r="213" spans="1:9" x14ac:dyDescent="0.3">
      <c r="A213" s="117" t="s">
        <v>844</v>
      </c>
      <c r="B213" s="117" t="s">
        <v>761</v>
      </c>
      <c r="C213" s="117" t="s">
        <v>845</v>
      </c>
      <c r="D213" s="117" t="s">
        <v>762</v>
      </c>
      <c r="E213" s="118">
        <v>43095</v>
      </c>
      <c r="F213" s="118" t="s">
        <v>351</v>
      </c>
      <c r="G213" s="118">
        <v>43097</v>
      </c>
      <c r="H213" s="117" t="s">
        <v>763</v>
      </c>
      <c r="I213" s="117" t="s">
        <v>321</v>
      </c>
    </row>
    <row r="214" spans="1:9" x14ac:dyDescent="0.3">
      <c r="A214" s="117" t="s">
        <v>844</v>
      </c>
      <c r="B214" s="117" t="s">
        <v>764</v>
      </c>
      <c r="C214" s="117" t="s">
        <v>845</v>
      </c>
      <c r="D214" s="117" t="s">
        <v>765</v>
      </c>
      <c r="E214" s="118">
        <v>43097</v>
      </c>
      <c r="F214" s="118" t="s">
        <v>766</v>
      </c>
      <c r="G214" s="118">
        <v>43098</v>
      </c>
      <c r="H214" s="117" t="s">
        <v>767</v>
      </c>
      <c r="I214" s="117" t="s">
        <v>321</v>
      </c>
    </row>
    <row r="215" spans="1:9" x14ac:dyDescent="0.3">
      <c r="A215" s="117" t="s">
        <v>844</v>
      </c>
      <c r="B215" s="117" t="s">
        <v>768</v>
      </c>
      <c r="C215" s="117" t="s">
        <v>845</v>
      </c>
      <c r="D215" s="117" t="s">
        <v>769</v>
      </c>
      <c r="E215" s="118">
        <v>43105</v>
      </c>
      <c r="F215" s="118" t="s">
        <v>331</v>
      </c>
      <c r="G215" s="118">
        <v>43108</v>
      </c>
      <c r="H215" s="117" t="s">
        <v>479</v>
      </c>
      <c r="I215" s="117" t="s">
        <v>321</v>
      </c>
    </row>
    <row r="216" spans="1:9" x14ac:dyDescent="0.3">
      <c r="A216" s="117" t="s">
        <v>844</v>
      </c>
      <c r="B216" s="117" t="s">
        <v>770</v>
      </c>
      <c r="C216" s="117" t="s">
        <v>845</v>
      </c>
      <c r="D216" s="117" t="s">
        <v>771</v>
      </c>
      <c r="E216" s="118">
        <v>43105</v>
      </c>
      <c r="F216" s="118" t="s">
        <v>772</v>
      </c>
      <c r="G216" s="118">
        <v>43108</v>
      </c>
      <c r="H216" s="117" t="s">
        <v>637</v>
      </c>
      <c r="I216" s="117" t="s">
        <v>321</v>
      </c>
    </row>
    <row r="217" spans="1:9" x14ac:dyDescent="0.3">
      <c r="A217" s="117" t="s">
        <v>844</v>
      </c>
      <c r="B217" s="117" t="s">
        <v>773</v>
      </c>
      <c r="C217" s="117" t="s">
        <v>845</v>
      </c>
      <c r="D217" s="117" t="s">
        <v>774</v>
      </c>
      <c r="E217" s="118">
        <v>43105</v>
      </c>
      <c r="F217" s="118" t="s">
        <v>772</v>
      </c>
      <c r="G217" s="118">
        <v>43108</v>
      </c>
      <c r="H217" s="117" t="s">
        <v>637</v>
      </c>
      <c r="I217" s="117" t="s">
        <v>321</v>
      </c>
    </row>
    <row r="218" spans="1:9" x14ac:dyDescent="0.3">
      <c r="A218" s="117" t="s">
        <v>844</v>
      </c>
      <c r="B218" s="117" t="s">
        <v>775</v>
      </c>
      <c r="C218" s="117" t="s">
        <v>845</v>
      </c>
      <c r="D218" s="117" t="s">
        <v>776</v>
      </c>
      <c r="E218" s="118">
        <v>43105</v>
      </c>
      <c r="F218" s="118" t="s">
        <v>331</v>
      </c>
      <c r="G218" s="118">
        <v>43108</v>
      </c>
      <c r="H218" s="117" t="s">
        <v>479</v>
      </c>
      <c r="I218" s="117" t="s">
        <v>321</v>
      </c>
    </row>
    <row r="219" spans="1:9" x14ac:dyDescent="0.3">
      <c r="A219" s="117" t="s">
        <v>844</v>
      </c>
      <c r="B219" s="117" t="s">
        <v>777</v>
      </c>
      <c r="C219" s="117" t="s">
        <v>845</v>
      </c>
      <c r="D219" s="117" t="s">
        <v>778</v>
      </c>
      <c r="E219" s="118">
        <v>43105</v>
      </c>
      <c r="F219" s="118" t="s">
        <v>772</v>
      </c>
      <c r="G219" s="118">
        <v>43108</v>
      </c>
      <c r="H219" s="117" t="s">
        <v>637</v>
      </c>
      <c r="I219" s="117" t="s">
        <v>321</v>
      </c>
    </row>
    <row r="220" spans="1:9" x14ac:dyDescent="0.3">
      <c r="A220" s="117" t="s">
        <v>844</v>
      </c>
      <c r="B220" s="117" t="s">
        <v>779</v>
      </c>
      <c r="C220" s="117" t="s">
        <v>845</v>
      </c>
      <c r="D220" s="117" t="s">
        <v>780</v>
      </c>
      <c r="E220" s="118">
        <v>43105</v>
      </c>
      <c r="F220" s="118" t="s">
        <v>772</v>
      </c>
      <c r="G220" s="118">
        <v>43108</v>
      </c>
      <c r="H220" s="117" t="s">
        <v>637</v>
      </c>
      <c r="I220" s="117" t="s">
        <v>321</v>
      </c>
    </row>
    <row r="221" spans="1:9" x14ac:dyDescent="0.3">
      <c r="A221" s="117" t="s">
        <v>844</v>
      </c>
      <c r="B221" s="117" t="s">
        <v>781</v>
      </c>
      <c r="C221" s="117" t="s">
        <v>845</v>
      </c>
      <c r="D221" s="117" t="s">
        <v>782</v>
      </c>
      <c r="E221" s="118">
        <v>43105</v>
      </c>
      <c r="F221" s="118" t="s">
        <v>331</v>
      </c>
      <c r="G221" s="118">
        <v>43108</v>
      </c>
      <c r="H221" s="117" t="s">
        <v>479</v>
      </c>
      <c r="I221" s="117" t="s">
        <v>321</v>
      </c>
    </row>
    <row r="222" spans="1:9" x14ac:dyDescent="0.3">
      <c r="A222" s="117" t="s">
        <v>844</v>
      </c>
      <c r="B222" s="117" t="s">
        <v>783</v>
      </c>
      <c r="C222" s="117" t="s">
        <v>845</v>
      </c>
      <c r="D222" s="117" t="s">
        <v>784</v>
      </c>
      <c r="E222" s="118">
        <v>43105</v>
      </c>
      <c r="F222" s="118" t="s">
        <v>772</v>
      </c>
      <c r="G222" s="118">
        <v>43108</v>
      </c>
      <c r="H222" s="117" t="s">
        <v>637</v>
      </c>
      <c r="I222" s="117" t="s">
        <v>321</v>
      </c>
    </row>
    <row r="223" spans="1:9" x14ac:dyDescent="0.3">
      <c r="A223" s="117" t="s">
        <v>844</v>
      </c>
      <c r="B223" s="117" t="s">
        <v>785</v>
      </c>
      <c r="C223" s="117" t="s">
        <v>845</v>
      </c>
      <c r="D223" s="117" t="s">
        <v>786</v>
      </c>
      <c r="E223" s="118">
        <v>43105</v>
      </c>
      <c r="F223" s="118" t="s">
        <v>772</v>
      </c>
      <c r="G223" s="118">
        <v>43108</v>
      </c>
      <c r="H223" s="117" t="s">
        <v>637</v>
      </c>
      <c r="I223" s="117" t="s">
        <v>321</v>
      </c>
    </row>
  </sheetData>
  <mergeCells count="2">
    <mergeCell ref="E1:F1"/>
    <mergeCell ref="G1:H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number,Incidence</vt:lpstr>
      <vt:lpstr>daily new case</vt:lpstr>
      <vt:lpstr>HH compliance etc.</vt:lpstr>
      <vt:lpstr>HH raw data</vt:lpstr>
      <vt:lpstr>environmental culture etc.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Seungjun Lee</cp:lastModifiedBy>
  <cp:lastPrinted>2019-04-03T01:20:17Z</cp:lastPrinted>
  <dcterms:created xsi:type="dcterms:W3CDTF">2016-06-06T01:34:38Z</dcterms:created>
  <dcterms:modified xsi:type="dcterms:W3CDTF">2019-10-23T10:37:57Z</dcterms:modified>
</cp:coreProperties>
</file>